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5980" yWindow="500" windowWidth="36460" windowHeight="25820" tabRatio="599" activeTab="6"/>
  </bookViews>
  <sheets>
    <sheet name="K_2.5" sheetId="11" r:id="rId1"/>
    <sheet name="K_5.0" sheetId="20" r:id="rId2"/>
    <sheet name="K_7.5" sheetId="15" r:id="rId3"/>
    <sheet name="K_10.0" sheetId="21" r:id="rId4"/>
    <sheet name="K_12.5" sheetId="16" r:id="rId5"/>
    <sheet name="All" sheetId="18" r:id="rId6"/>
    <sheet name="Error" sheetId="22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22" l="1"/>
  <c r="F53" i="22"/>
  <c r="F54" i="22"/>
  <c r="F55" i="22"/>
  <c r="F56" i="22"/>
  <c r="F57" i="22"/>
  <c r="F58" i="22"/>
  <c r="F59" i="22"/>
  <c r="F60" i="22"/>
  <c r="F61" i="22"/>
  <c r="F62" i="22"/>
  <c r="F63" i="22"/>
  <c r="F51" i="22"/>
  <c r="F41" i="22"/>
  <c r="F42" i="22"/>
  <c r="F43" i="22"/>
  <c r="F44" i="22"/>
  <c r="F45" i="22"/>
  <c r="F46" i="22"/>
  <c r="F47" i="22"/>
  <c r="F48" i="22"/>
  <c r="F49" i="22"/>
  <c r="F50" i="22"/>
  <c r="F40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27" i="22"/>
  <c r="F17" i="22"/>
  <c r="F18" i="22"/>
  <c r="F19" i="22"/>
  <c r="F20" i="22"/>
  <c r="F21" i="22"/>
  <c r="F22" i="22"/>
  <c r="F23" i="22"/>
  <c r="F24" i="22"/>
  <c r="F25" i="22"/>
  <c r="F26" i="22"/>
  <c r="F16" i="22"/>
  <c r="F4" i="22"/>
  <c r="F5" i="22"/>
  <c r="F6" i="22"/>
  <c r="F7" i="22"/>
  <c r="F8" i="22"/>
  <c r="F9" i="22"/>
  <c r="F10" i="22"/>
  <c r="F11" i="22"/>
  <c r="F12" i="22"/>
  <c r="F13" i="22"/>
  <c r="F14" i="22"/>
  <c r="F15" i="22"/>
  <c r="F3" i="22"/>
  <c r="E63" i="22"/>
  <c r="D63" i="22"/>
  <c r="C63" i="22"/>
  <c r="E62" i="22"/>
  <c r="D62" i="22"/>
  <c r="C62" i="22"/>
  <c r="E61" i="22"/>
  <c r="D61" i="22"/>
  <c r="C61" i="22"/>
  <c r="E60" i="22"/>
  <c r="D60" i="22"/>
  <c r="C60" i="22"/>
  <c r="E59" i="22"/>
  <c r="D59" i="22"/>
  <c r="C59" i="22"/>
  <c r="L58" i="22"/>
  <c r="K58" i="22"/>
  <c r="J58" i="22"/>
  <c r="I58" i="22"/>
  <c r="H58" i="22"/>
  <c r="E58" i="22"/>
  <c r="D58" i="22"/>
  <c r="C58" i="22"/>
  <c r="L57" i="22"/>
  <c r="K57" i="22"/>
  <c r="J57" i="22"/>
  <c r="I57" i="22"/>
  <c r="H57" i="22"/>
  <c r="E57" i="22"/>
  <c r="D57" i="22"/>
  <c r="C57" i="22"/>
  <c r="L56" i="22"/>
  <c r="K56" i="22"/>
  <c r="J56" i="22"/>
  <c r="I56" i="22"/>
  <c r="H56" i="22"/>
  <c r="E56" i="22"/>
  <c r="D56" i="22"/>
  <c r="C56" i="22"/>
  <c r="L55" i="22"/>
  <c r="K55" i="22"/>
  <c r="J55" i="22"/>
  <c r="I55" i="22"/>
  <c r="H55" i="22"/>
  <c r="E55" i="22"/>
  <c r="D55" i="22"/>
  <c r="C55" i="22"/>
  <c r="L54" i="22"/>
  <c r="K54" i="22"/>
  <c r="J54" i="22"/>
  <c r="I54" i="22"/>
  <c r="H54" i="22"/>
  <c r="E54" i="22"/>
  <c r="D54" i="22"/>
  <c r="C54" i="22"/>
  <c r="L53" i="22"/>
  <c r="K53" i="22"/>
  <c r="J53" i="22"/>
  <c r="I53" i="22"/>
  <c r="H53" i="22"/>
  <c r="E53" i="22"/>
  <c r="D53" i="22"/>
  <c r="C53" i="22"/>
  <c r="L52" i="22"/>
  <c r="K52" i="22"/>
  <c r="J52" i="22"/>
  <c r="I52" i="22"/>
  <c r="H52" i="22"/>
  <c r="E52" i="22"/>
  <c r="D52" i="22"/>
  <c r="C52" i="22"/>
  <c r="L51" i="22"/>
  <c r="K51" i="22"/>
  <c r="J51" i="22"/>
  <c r="I51" i="22"/>
  <c r="H51" i="22"/>
  <c r="E51" i="22"/>
  <c r="D51" i="22"/>
  <c r="C51" i="22"/>
  <c r="L50" i="22"/>
  <c r="K50" i="22"/>
  <c r="J50" i="22"/>
  <c r="I50" i="22"/>
  <c r="H50" i="22"/>
  <c r="E50" i="22"/>
  <c r="D50" i="22"/>
  <c r="C50" i="22"/>
  <c r="L49" i="22"/>
  <c r="K49" i="22"/>
  <c r="J49" i="22"/>
  <c r="I49" i="22"/>
  <c r="H49" i="22"/>
  <c r="E49" i="22"/>
  <c r="D49" i="22"/>
  <c r="C49" i="22"/>
  <c r="L48" i="22"/>
  <c r="K48" i="22"/>
  <c r="J48" i="22"/>
  <c r="I48" i="22"/>
  <c r="H48" i="22"/>
  <c r="E48" i="22"/>
  <c r="D48" i="22"/>
  <c r="C48" i="22"/>
  <c r="L47" i="22"/>
  <c r="K47" i="22"/>
  <c r="J47" i="22"/>
  <c r="I47" i="22"/>
  <c r="H47" i="22"/>
  <c r="E47" i="22"/>
  <c r="D47" i="22"/>
  <c r="C47" i="22"/>
  <c r="L46" i="22"/>
  <c r="K46" i="22"/>
  <c r="J46" i="22"/>
  <c r="I46" i="22"/>
  <c r="H46" i="22"/>
  <c r="E46" i="22"/>
  <c r="D46" i="22"/>
  <c r="C46" i="22"/>
  <c r="L45" i="22"/>
  <c r="K45" i="22"/>
  <c r="J45" i="22"/>
  <c r="I45" i="22"/>
  <c r="H45" i="22"/>
  <c r="E45" i="22"/>
  <c r="D45" i="22"/>
  <c r="C45" i="22"/>
  <c r="L44" i="22"/>
  <c r="K44" i="22"/>
  <c r="J44" i="22"/>
  <c r="I44" i="22"/>
  <c r="H44" i="22"/>
  <c r="E44" i="22"/>
  <c r="D44" i="22"/>
  <c r="C44" i="22"/>
  <c r="L43" i="22"/>
  <c r="K43" i="22"/>
  <c r="J43" i="22"/>
  <c r="I43" i="22"/>
  <c r="H43" i="22"/>
  <c r="E43" i="22"/>
  <c r="D43" i="22"/>
  <c r="C43" i="22"/>
  <c r="L42" i="22"/>
  <c r="K42" i="22"/>
  <c r="J42" i="22"/>
  <c r="I42" i="22"/>
  <c r="H42" i="22"/>
  <c r="E42" i="22"/>
  <c r="D42" i="22"/>
  <c r="C42" i="22"/>
  <c r="L41" i="22"/>
  <c r="K41" i="22"/>
  <c r="J41" i="22"/>
  <c r="I41" i="22"/>
  <c r="H41" i="22"/>
  <c r="E41" i="22"/>
  <c r="D41" i="22"/>
  <c r="C41" i="22"/>
  <c r="L40" i="22"/>
  <c r="K40" i="22"/>
  <c r="J40" i="22"/>
  <c r="I40" i="22"/>
  <c r="H40" i="22"/>
  <c r="E40" i="22"/>
  <c r="D40" i="22"/>
  <c r="C40" i="22"/>
  <c r="L39" i="22"/>
  <c r="K39" i="22"/>
  <c r="J39" i="22"/>
  <c r="I39" i="22"/>
  <c r="H39" i="22"/>
  <c r="E39" i="22"/>
  <c r="D39" i="22"/>
  <c r="C39" i="22"/>
  <c r="L38" i="22"/>
  <c r="K38" i="22"/>
  <c r="J38" i="22"/>
  <c r="I38" i="22"/>
  <c r="H38" i="22"/>
  <c r="E38" i="22"/>
  <c r="D38" i="22"/>
  <c r="C38" i="22"/>
  <c r="L37" i="22"/>
  <c r="K37" i="22"/>
  <c r="J37" i="22"/>
  <c r="I37" i="22"/>
  <c r="H37" i="22"/>
  <c r="E37" i="22"/>
  <c r="D37" i="22"/>
  <c r="C37" i="22"/>
  <c r="L36" i="22"/>
  <c r="K36" i="22"/>
  <c r="J36" i="22"/>
  <c r="I36" i="22"/>
  <c r="H36" i="22"/>
  <c r="E36" i="22"/>
  <c r="D36" i="22"/>
  <c r="C36" i="22"/>
  <c r="L35" i="22"/>
  <c r="K35" i="22"/>
  <c r="J35" i="22"/>
  <c r="I35" i="22"/>
  <c r="H35" i="22"/>
  <c r="E35" i="22"/>
  <c r="D35" i="22"/>
  <c r="C35" i="22"/>
  <c r="L34" i="22"/>
  <c r="K34" i="22"/>
  <c r="J34" i="22"/>
  <c r="I34" i="22"/>
  <c r="H34" i="22"/>
  <c r="E34" i="22"/>
  <c r="D34" i="22"/>
  <c r="C34" i="22"/>
  <c r="L33" i="22"/>
  <c r="K33" i="22"/>
  <c r="J33" i="22"/>
  <c r="I33" i="22"/>
  <c r="H33" i="22"/>
  <c r="E33" i="22"/>
  <c r="D33" i="22"/>
  <c r="C33" i="22"/>
  <c r="L32" i="22"/>
  <c r="K32" i="22"/>
  <c r="J32" i="22"/>
  <c r="I32" i="22"/>
  <c r="H32" i="22"/>
  <c r="E32" i="22"/>
  <c r="D32" i="22"/>
  <c r="C32" i="22"/>
  <c r="L31" i="22"/>
  <c r="K31" i="22"/>
  <c r="J31" i="22"/>
  <c r="I31" i="22"/>
  <c r="H31" i="22"/>
  <c r="E31" i="22"/>
  <c r="D31" i="22"/>
  <c r="C31" i="22"/>
  <c r="L30" i="22"/>
  <c r="K30" i="22"/>
  <c r="J30" i="22"/>
  <c r="I30" i="22"/>
  <c r="H30" i="22"/>
  <c r="E30" i="22"/>
  <c r="D30" i="22"/>
  <c r="C30" i="22"/>
  <c r="L29" i="22"/>
  <c r="K29" i="22"/>
  <c r="J29" i="22"/>
  <c r="I29" i="22"/>
  <c r="H29" i="22"/>
  <c r="E29" i="22"/>
  <c r="D29" i="22"/>
  <c r="C29" i="22"/>
  <c r="L28" i="22"/>
  <c r="K28" i="22"/>
  <c r="J28" i="22"/>
  <c r="I28" i="22"/>
  <c r="H28" i="22"/>
  <c r="E28" i="22"/>
  <c r="D28" i="22"/>
  <c r="C28" i="22"/>
  <c r="L27" i="22"/>
  <c r="K27" i="22"/>
  <c r="J27" i="22"/>
  <c r="I27" i="22"/>
  <c r="H27" i="22"/>
  <c r="E27" i="22"/>
  <c r="D27" i="22"/>
  <c r="C27" i="22"/>
  <c r="L26" i="22"/>
  <c r="K26" i="22"/>
  <c r="J26" i="22"/>
  <c r="I26" i="22"/>
  <c r="H26" i="22"/>
  <c r="E26" i="22"/>
  <c r="D26" i="22"/>
  <c r="C26" i="22"/>
  <c r="L25" i="22"/>
  <c r="K25" i="22"/>
  <c r="J25" i="22"/>
  <c r="I25" i="22"/>
  <c r="H25" i="22"/>
  <c r="E25" i="22"/>
  <c r="D25" i="22"/>
  <c r="C25" i="22"/>
  <c r="L24" i="22"/>
  <c r="K24" i="22"/>
  <c r="J24" i="22"/>
  <c r="I24" i="22"/>
  <c r="H24" i="22"/>
  <c r="E24" i="22"/>
  <c r="D24" i="22"/>
  <c r="C24" i="22"/>
  <c r="L23" i="22"/>
  <c r="K23" i="22"/>
  <c r="J23" i="22"/>
  <c r="I23" i="22"/>
  <c r="H23" i="22"/>
  <c r="E23" i="22"/>
  <c r="D23" i="22"/>
  <c r="C23" i="22"/>
  <c r="L22" i="22"/>
  <c r="K22" i="22"/>
  <c r="J22" i="22"/>
  <c r="I22" i="22"/>
  <c r="H22" i="22"/>
  <c r="E22" i="22"/>
  <c r="D22" i="22"/>
  <c r="C22" i="22"/>
  <c r="L21" i="22"/>
  <c r="K21" i="22"/>
  <c r="J21" i="22"/>
  <c r="I21" i="22"/>
  <c r="H21" i="22"/>
  <c r="E21" i="22"/>
  <c r="D21" i="22"/>
  <c r="C21" i="22"/>
  <c r="L20" i="22"/>
  <c r="K20" i="22"/>
  <c r="J20" i="22"/>
  <c r="I20" i="22"/>
  <c r="H20" i="22"/>
  <c r="E20" i="22"/>
  <c r="D20" i="22"/>
  <c r="C20" i="22"/>
  <c r="L19" i="22"/>
  <c r="K19" i="22"/>
  <c r="J19" i="22"/>
  <c r="I19" i="22"/>
  <c r="H19" i="22"/>
  <c r="E19" i="22"/>
  <c r="D19" i="22"/>
  <c r="C19" i="22"/>
  <c r="L18" i="22"/>
  <c r="K18" i="22"/>
  <c r="J18" i="22"/>
  <c r="I18" i="22"/>
  <c r="H18" i="22"/>
  <c r="E18" i="22"/>
  <c r="D18" i="22"/>
  <c r="C18" i="22"/>
  <c r="L17" i="22"/>
  <c r="K17" i="22"/>
  <c r="J17" i="22"/>
  <c r="I17" i="22"/>
  <c r="H17" i="22"/>
  <c r="E17" i="22"/>
  <c r="D17" i="22"/>
  <c r="C17" i="22"/>
  <c r="L16" i="22"/>
  <c r="K16" i="22"/>
  <c r="J16" i="22"/>
  <c r="I16" i="22"/>
  <c r="H16" i="22"/>
  <c r="E16" i="22"/>
  <c r="D16" i="22"/>
  <c r="C16" i="22"/>
  <c r="L15" i="22"/>
  <c r="K15" i="22"/>
  <c r="J15" i="22"/>
  <c r="I15" i="22"/>
  <c r="H15" i="22"/>
  <c r="E15" i="22"/>
  <c r="D15" i="22"/>
  <c r="C15" i="22"/>
  <c r="E14" i="22"/>
  <c r="L14" i="22"/>
  <c r="D14" i="22"/>
  <c r="K14" i="22"/>
  <c r="C14" i="22"/>
  <c r="J14" i="22"/>
  <c r="I14" i="22"/>
  <c r="H14" i="22"/>
  <c r="E13" i="22"/>
  <c r="L13" i="22"/>
  <c r="D13" i="22"/>
  <c r="K13" i="22"/>
  <c r="C13" i="22"/>
  <c r="J13" i="22"/>
  <c r="I13" i="22"/>
  <c r="H13" i="22"/>
  <c r="E12" i="22"/>
  <c r="L12" i="22"/>
  <c r="D12" i="22"/>
  <c r="K12" i="22"/>
  <c r="C12" i="22"/>
  <c r="J12" i="22"/>
  <c r="I12" i="22"/>
  <c r="H12" i="22"/>
  <c r="E11" i="22"/>
  <c r="L11" i="22"/>
  <c r="D11" i="22"/>
  <c r="K11" i="22"/>
  <c r="C11" i="22"/>
  <c r="J11" i="22"/>
  <c r="I11" i="22"/>
  <c r="H11" i="22"/>
  <c r="E10" i="22"/>
  <c r="L10" i="22"/>
  <c r="D10" i="22"/>
  <c r="K10" i="22"/>
  <c r="C10" i="22"/>
  <c r="J10" i="22"/>
  <c r="I10" i="22"/>
  <c r="H10" i="22"/>
  <c r="E9" i="22"/>
  <c r="L9" i="22"/>
  <c r="D9" i="22"/>
  <c r="K9" i="22"/>
  <c r="C9" i="22"/>
  <c r="J9" i="22"/>
  <c r="I9" i="22"/>
  <c r="H9" i="22"/>
  <c r="E8" i="22"/>
  <c r="L8" i="22"/>
  <c r="D8" i="22"/>
  <c r="K8" i="22"/>
  <c r="C8" i="22"/>
  <c r="J8" i="22"/>
  <c r="I8" i="22"/>
  <c r="H8" i="22"/>
  <c r="E7" i="22"/>
  <c r="L7" i="22"/>
  <c r="D7" i="22"/>
  <c r="K7" i="22"/>
  <c r="C7" i="22"/>
  <c r="J7" i="22"/>
  <c r="I7" i="22"/>
  <c r="H7" i="22"/>
  <c r="E6" i="22"/>
  <c r="L6" i="22"/>
  <c r="D6" i="22"/>
  <c r="K6" i="22"/>
  <c r="C6" i="22"/>
  <c r="J6" i="22"/>
  <c r="I6" i="22"/>
  <c r="H6" i="22"/>
  <c r="E5" i="22"/>
  <c r="L5" i="22"/>
  <c r="D5" i="22"/>
  <c r="K5" i="22"/>
  <c r="C5" i="22"/>
  <c r="J5" i="22"/>
  <c r="I5" i="22"/>
  <c r="H5" i="22"/>
  <c r="E4" i="22"/>
  <c r="L4" i="22"/>
  <c r="D4" i="22"/>
  <c r="K4" i="22"/>
  <c r="C4" i="22"/>
  <c r="J4" i="22"/>
  <c r="I4" i="22"/>
  <c r="H4" i="22"/>
  <c r="E3" i="22"/>
  <c r="D3" i="22"/>
  <c r="C3" i="22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13" i="18"/>
  <c r="J13" i="18"/>
  <c r="K13" i="18"/>
  <c r="H14" i="18"/>
  <c r="I14" i="18"/>
  <c r="J14" i="18"/>
  <c r="K1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H23" i="18"/>
  <c r="I23" i="18"/>
  <c r="J23" i="18"/>
  <c r="K23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33" i="18"/>
  <c r="J33" i="18"/>
  <c r="K33" i="18"/>
  <c r="H34" i="18"/>
  <c r="I34" i="18"/>
  <c r="J34" i="18"/>
  <c r="K3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H43" i="18"/>
  <c r="I43" i="18"/>
  <c r="J43" i="18"/>
  <c r="K43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53" i="18"/>
  <c r="J53" i="18"/>
  <c r="K53" i="18"/>
  <c r="H54" i="18"/>
  <c r="I54" i="18"/>
  <c r="J54" i="18"/>
  <c r="K54" i="18"/>
  <c r="H55" i="18"/>
  <c r="I55" i="18"/>
  <c r="J55" i="18"/>
  <c r="K55" i="18"/>
  <c r="H56" i="18"/>
  <c r="I56" i="18"/>
  <c r="J56" i="18"/>
  <c r="K56" i="18"/>
  <c r="H57" i="18"/>
  <c r="I57" i="18"/>
  <c r="J57" i="18"/>
  <c r="K57" i="18"/>
  <c r="H58" i="18"/>
  <c r="I58" i="18"/>
  <c r="J58" i="18"/>
  <c r="K58" i="18"/>
  <c r="G58" i="18"/>
  <c r="G50" i="18"/>
  <c r="G51" i="18"/>
  <c r="G52" i="18"/>
  <c r="G53" i="18"/>
  <c r="G54" i="18"/>
  <c r="G55" i="18"/>
  <c r="G56" i="18"/>
  <c r="G57" i="18"/>
  <c r="G49" i="18"/>
  <c r="G48" i="18"/>
  <c r="G46" i="18"/>
  <c r="G47" i="18"/>
  <c r="G39" i="18"/>
  <c r="G40" i="18"/>
  <c r="G41" i="18"/>
  <c r="G42" i="18"/>
  <c r="G43" i="18"/>
  <c r="G44" i="18"/>
  <c r="G45" i="18"/>
  <c r="G38" i="18"/>
  <c r="G37" i="18"/>
  <c r="G35" i="18"/>
  <c r="G36" i="18"/>
  <c r="G28" i="18"/>
  <c r="G29" i="18"/>
  <c r="G30" i="18"/>
  <c r="G31" i="18"/>
  <c r="G32" i="18"/>
  <c r="G33" i="18"/>
  <c r="G34" i="18"/>
  <c r="G27" i="18"/>
  <c r="G26" i="18"/>
  <c r="G17" i="18"/>
  <c r="G18" i="18"/>
  <c r="G19" i="18"/>
  <c r="G20" i="18"/>
  <c r="G21" i="18"/>
  <c r="G22" i="18"/>
  <c r="G23" i="18"/>
  <c r="G24" i="18"/>
  <c r="G25" i="18"/>
  <c r="G16" i="18"/>
  <c r="G15" i="18"/>
  <c r="G5" i="18"/>
  <c r="G6" i="18"/>
  <c r="G7" i="18"/>
  <c r="G8" i="18"/>
  <c r="G9" i="18"/>
  <c r="G10" i="18"/>
  <c r="G11" i="18"/>
  <c r="G12" i="18"/>
  <c r="G13" i="18"/>
  <c r="G14" i="18"/>
  <c r="G4" i="18"/>
  <c r="N37" i="21"/>
  <c r="D40" i="18"/>
  <c r="O37" i="21"/>
  <c r="E40" i="18"/>
  <c r="N38" i="21"/>
  <c r="D41" i="18"/>
  <c r="O38" i="21"/>
  <c r="E41" i="18"/>
  <c r="N39" i="21"/>
  <c r="D42" i="18"/>
  <c r="O39" i="21"/>
  <c r="E42" i="18"/>
  <c r="N40" i="21"/>
  <c r="D43" i="18"/>
  <c r="O40" i="21"/>
  <c r="E43" i="18"/>
  <c r="N41" i="21"/>
  <c r="D44" i="18"/>
  <c r="O41" i="21"/>
  <c r="E44" i="18"/>
  <c r="N42" i="21"/>
  <c r="D45" i="18"/>
  <c r="O42" i="21"/>
  <c r="E45" i="18"/>
  <c r="N43" i="21"/>
  <c r="D46" i="18"/>
  <c r="O43" i="21"/>
  <c r="E46" i="18"/>
  <c r="N44" i="21"/>
  <c r="D47" i="18"/>
  <c r="O44" i="21"/>
  <c r="E47" i="18"/>
  <c r="N45" i="21"/>
  <c r="D48" i="18"/>
  <c r="O45" i="21"/>
  <c r="E48" i="18"/>
  <c r="N46" i="21"/>
  <c r="D49" i="18"/>
  <c r="O46" i="21"/>
  <c r="E49" i="18"/>
  <c r="N47" i="21"/>
  <c r="D50" i="18"/>
  <c r="O47" i="21"/>
  <c r="E50" i="18"/>
  <c r="M38" i="21"/>
  <c r="C41" i="18"/>
  <c r="M39" i="21"/>
  <c r="C42" i="18"/>
  <c r="M40" i="21"/>
  <c r="C43" i="18"/>
  <c r="M41" i="21"/>
  <c r="C44" i="18"/>
  <c r="M42" i="21"/>
  <c r="C45" i="18"/>
  <c r="M43" i="21"/>
  <c r="C46" i="18"/>
  <c r="M44" i="21"/>
  <c r="C47" i="18"/>
  <c r="M45" i="21"/>
  <c r="C48" i="18"/>
  <c r="M46" i="21"/>
  <c r="C49" i="18"/>
  <c r="M47" i="21"/>
  <c r="C50" i="18"/>
  <c r="M37" i="21"/>
  <c r="C40" i="18"/>
  <c r="N37" i="20"/>
  <c r="D16" i="18"/>
  <c r="O37" i="20"/>
  <c r="E16" i="18"/>
  <c r="N38" i="20"/>
  <c r="D17" i="18"/>
  <c r="O38" i="20"/>
  <c r="E17" i="18"/>
  <c r="N39" i="20"/>
  <c r="D18" i="18"/>
  <c r="O39" i="20"/>
  <c r="E18" i="18"/>
  <c r="N40" i="20"/>
  <c r="D19" i="18"/>
  <c r="O40" i="20"/>
  <c r="E19" i="18"/>
  <c r="N41" i="20"/>
  <c r="D20" i="18"/>
  <c r="O41" i="20"/>
  <c r="E20" i="18"/>
  <c r="N42" i="20"/>
  <c r="D21" i="18"/>
  <c r="O42" i="20"/>
  <c r="E21" i="18"/>
  <c r="N43" i="20"/>
  <c r="D22" i="18"/>
  <c r="O43" i="20"/>
  <c r="E22" i="18"/>
  <c r="N44" i="20"/>
  <c r="D23" i="18"/>
  <c r="O44" i="20"/>
  <c r="E23" i="18"/>
  <c r="N45" i="20"/>
  <c r="D24" i="18"/>
  <c r="O45" i="20"/>
  <c r="E24" i="18"/>
  <c r="N46" i="20"/>
  <c r="D25" i="18"/>
  <c r="O46" i="20"/>
  <c r="E25" i="18"/>
  <c r="N47" i="20"/>
  <c r="D26" i="18"/>
  <c r="O47" i="20"/>
  <c r="E26" i="18"/>
  <c r="M38" i="20"/>
  <c r="C17" i="18"/>
  <c r="M39" i="20"/>
  <c r="C18" i="18"/>
  <c r="M40" i="20"/>
  <c r="C19" i="18"/>
  <c r="M41" i="20"/>
  <c r="C20" i="18"/>
  <c r="M42" i="20"/>
  <c r="C21" i="18"/>
  <c r="M43" i="20"/>
  <c r="C22" i="18"/>
  <c r="M44" i="20"/>
  <c r="C23" i="18"/>
  <c r="M45" i="20"/>
  <c r="C24" i="18"/>
  <c r="M46" i="20"/>
  <c r="C25" i="18"/>
  <c r="M47" i="20"/>
  <c r="C26" i="18"/>
  <c r="M37" i="20"/>
  <c r="C16" i="18"/>
  <c r="Q38" i="21"/>
  <c r="Q39" i="21"/>
  <c r="Q40" i="21"/>
  <c r="Q41" i="21"/>
  <c r="Q42" i="21"/>
  <c r="Q43" i="21"/>
  <c r="Q44" i="21"/>
  <c r="Q45" i="21"/>
  <c r="Q37" i="21"/>
  <c r="Q38" i="20"/>
  <c r="Q39" i="20"/>
  <c r="Q40" i="20"/>
  <c r="Q41" i="20"/>
  <c r="Q42" i="20"/>
  <c r="Q43" i="20"/>
  <c r="Q44" i="20"/>
  <c r="Q37" i="20"/>
  <c r="M36" i="15"/>
  <c r="C27" i="18"/>
  <c r="M37" i="15"/>
  <c r="C28" i="18"/>
  <c r="M38" i="15"/>
  <c r="C29" i="18"/>
  <c r="M39" i="15"/>
  <c r="C30" i="18"/>
  <c r="M40" i="15"/>
  <c r="C31" i="18"/>
  <c r="M41" i="15"/>
  <c r="C32" i="18"/>
  <c r="M42" i="15"/>
  <c r="C33" i="18"/>
  <c r="M43" i="15"/>
  <c r="C34" i="18"/>
  <c r="M44" i="15"/>
  <c r="C35" i="18"/>
  <c r="M45" i="15"/>
  <c r="C36" i="18"/>
  <c r="M46" i="15"/>
  <c r="C37" i="18"/>
  <c r="M47" i="15"/>
  <c r="C38" i="18"/>
  <c r="M48" i="15"/>
  <c r="C39" i="18"/>
  <c r="M36" i="16"/>
  <c r="C51" i="18"/>
  <c r="M37" i="16"/>
  <c r="C52" i="18"/>
  <c r="M38" i="16"/>
  <c r="C53" i="18"/>
  <c r="M39" i="16"/>
  <c r="C54" i="18"/>
  <c r="M40" i="16"/>
  <c r="C55" i="18"/>
  <c r="M41" i="16"/>
  <c r="C56" i="18"/>
  <c r="M42" i="16"/>
  <c r="C57" i="18"/>
  <c r="M43" i="16"/>
  <c r="C58" i="18"/>
  <c r="M44" i="16"/>
  <c r="C59" i="18"/>
  <c r="M45" i="16"/>
  <c r="C60" i="18"/>
  <c r="M46" i="16"/>
  <c r="C61" i="18"/>
  <c r="M47" i="16"/>
  <c r="C62" i="18"/>
  <c r="M48" i="16"/>
  <c r="C63" i="18"/>
  <c r="J48" i="21"/>
  <c r="D48" i="21"/>
  <c r="G48" i="21"/>
  <c r="S48" i="21"/>
  <c r="R48" i="21"/>
  <c r="Q48" i="21"/>
  <c r="I48" i="21"/>
  <c r="F48" i="21"/>
  <c r="C48" i="21"/>
  <c r="O48" i="21"/>
  <c r="N48" i="21"/>
  <c r="M48" i="21"/>
  <c r="L48" i="21"/>
  <c r="T15" i="21"/>
  <c r="U15" i="21"/>
  <c r="J47" i="21"/>
  <c r="D47" i="21"/>
  <c r="M15" i="21"/>
  <c r="N15" i="21"/>
  <c r="G47" i="21"/>
  <c r="S47" i="21"/>
  <c r="R47" i="21"/>
  <c r="Q47" i="21"/>
  <c r="I47" i="21"/>
  <c r="F47" i="21"/>
  <c r="C47" i="21"/>
  <c r="B47" i="21"/>
  <c r="L47" i="21"/>
  <c r="T14" i="21"/>
  <c r="U14" i="21"/>
  <c r="J46" i="21"/>
  <c r="D46" i="21"/>
  <c r="M14" i="21"/>
  <c r="N14" i="21"/>
  <c r="G46" i="21"/>
  <c r="S46" i="21"/>
  <c r="R46" i="21"/>
  <c r="Q46" i="21"/>
  <c r="I46" i="21"/>
  <c r="F46" i="21"/>
  <c r="C46" i="21"/>
  <c r="B46" i="21"/>
  <c r="L46" i="21"/>
  <c r="T13" i="21"/>
  <c r="U13" i="21"/>
  <c r="J45" i="21"/>
  <c r="D45" i="21"/>
  <c r="M13" i="21"/>
  <c r="N13" i="21"/>
  <c r="G45" i="21"/>
  <c r="S45" i="21"/>
  <c r="R45" i="21"/>
  <c r="I45" i="21"/>
  <c r="F45" i="21"/>
  <c r="C45" i="21"/>
  <c r="B45" i="21"/>
  <c r="L45" i="21"/>
  <c r="T12" i="21"/>
  <c r="U12" i="21"/>
  <c r="J44" i="21"/>
  <c r="D44" i="21"/>
  <c r="M12" i="21"/>
  <c r="N12" i="21"/>
  <c r="G44" i="21"/>
  <c r="S44" i="21"/>
  <c r="R44" i="21"/>
  <c r="I44" i="21"/>
  <c r="F44" i="21"/>
  <c r="C44" i="21"/>
  <c r="B44" i="21"/>
  <c r="L44" i="21"/>
  <c r="T11" i="21"/>
  <c r="U11" i="21"/>
  <c r="J43" i="21"/>
  <c r="D43" i="21"/>
  <c r="M11" i="21"/>
  <c r="N11" i="21"/>
  <c r="G43" i="21"/>
  <c r="S43" i="21"/>
  <c r="R43" i="21"/>
  <c r="I43" i="21"/>
  <c r="F43" i="21"/>
  <c r="C43" i="21"/>
  <c r="B43" i="21"/>
  <c r="L43" i="21"/>
  <c r="T10" i="21"/>
  <c r="U10" i="21"/>
  <c r="J42" i="21"/>
  <c r="D42" i="21"/>
  <c r="M10" i="21"/>
  <c r="N10" i="21"/>
  <c r="G42" i="21"/>
  <c r="S42" i="21"/>
  <c r="R42" i="21"/>
  <c r="I42" i="21"/>
  <c r="F42" i="21"/>
  <c r="C42" i="21"/>
  <c r="B42" i="21"/>
  <c r="L42" i="21"/>
  <c r="T9" i="21"/>
  <c r="U9" i="21"/>
  <c r="J41" i="21"/>
  <c r="D41" i="21"/>
  <c r="M9" i="21"/>
  <c r="N9" i="21"/>
  <c r="G41" i="21"/>
  <c r="S41" i="21"/>
  <c r="R41" i="21"/>
  <c r="I41" i="21"/>
  <c r="F41" i="21"/>
  <c r="C41" i="21"/>
  <c r="B41" i="21"/>
  <c r="L41" i="21"/>
  <c r="T8" i="21"/>
  <c r="U8" i="21"/>
  <c r="J40" i="21"/>
  <c r="D40" i="21"/>
  <c r="M8" i="21"/>
  <c r="N8" i="21"/>
  <c r="G40" i="21"/>
  <c r="S40" i="21"/>
  <c r="R40" i="21"/>
  <c r="I40" i="21"/>
  <c r="F40" i="21"/>
  <c r="C40" i="21"/>
  <c r="B40" i="21"/>
  <c r="L40" i="21"/>
  <c r="T7" i="21"/>
  <c r="U7" i="21"/>
  <c r="J39" i="21"/>
  <c r="D39" i="21"/>
  <c r="M7" i="21"/>
  <c r="N7" i="21"/>
  <c r="G39" i="21"/>
  <c r="S39" i="21"/>
  <c r="R39" i="21"/>
  <c r="I39" i="21"/>
  <c r="F39" i="21"/>
  <c r="C39" i="21"/>
  <c r="B39" i="21"/>
  <c r="L39" i="21"/>
  <c r="T6" i="21"/>
  <c r="U6" i="21"/>
  <c r="J38" i="21"/>
  <c r="D38" i="21"/>
  <c r="M6" i="21"/>
  <c r="N6" i="21"/>
  <c r="G38" i="21"/>
  <c r="S38" i="21"/>
  <c r="R38" i="21"/>
  <c r="I38" i="21"/>
  <c r="F38" i="21"/>
  <c r="C38" i="21"/>
  <c r="B38" i="21"/>
  <c r="L38" i="21"/>
  <c r="T5" i="21"/>
  <c r="U5" i="21"/>
  <c r="J37" i="21"/>
  <c r="D37" i="21"/>
  <c r="M5" i="21"/>
  <c r="N5" i="21"/>
  <c r="G37" i="21"/>
  <c r="S37" i="21"/>
  <c r="R37" i="21"/>
  <c r="I37" i="21"/>
  <c r="F37" i="21"/>
  <c r="C37" i="21"/>
  <c r="B37" i="21"/>
  <c r="L37" i="21"/>
  <c r="J36" i="21"/>
  <c r="D36" i="21"/>
  <c r="G36" i="21"/>
  <c r="S36" i="21"/>
  <c r="R36" i="21"/>
  <c r="Q36" i="21"/>
  <c r="I36" i="21"/>
  <c r="F36" i="21"/>
  <c r="C36" i="21"/>
  <c r="O36" i="21"/>
  <c r="N36" i="21"/>
  <c r="M36" i="21"/>
  <c r="L36" i="21"/>
  <c r="Q15" i="21"/>
  <c r="J15" i="21"/>
  <c r="Q14" i="21"/>
  <c r="J14" i="21"/>
  <c r="Q13" i="21"/>
  <c r="J13" i="21"/>
  <c r="Q12" i="21"/>
  <c r="J12" i="21"/>
  <c r="Q11" i="21"/>
  <c r="J11" i="21"/>
  <c r="Q10" i="21"/>
  <c r="J10" i="21"/>
  <c r="Q9" i="21"/>
  <c r="J9" i="21"/>
  <c r="Q8" i="21"/>
  <c r="J8" i="21"/>
  <c r="Q7" i="21"/>
  <c r="J7" i="21"/>
  <c r="Q6" i="21"/>
  <c r="J6" i="21"/>
  <c r="Q5" i="21"/>
  <c r="J5" i="21"/>
  <c r="J48" i="20"/>
  <c r="D48" i="20"/>
  <c r="G48" i="20"/>
  <c r="S48" i="20"/>
  <c r="R48" i="20"/>
  <c r="Q48" i="20"/>
  <c r="I48" i="20"/>
  <c r="F48" i="20"/>
  <c r="C48" i="20"/>
  <c r="O48" i="20"/>
  <c r="N48" i="20"/>
  <c r="M48" i="20"/>
  <c r="B48" i="20"/>
  <c r="L48" i="20"/>
  <c r="T15" i="20"/>
  <c r="U15" i="20"/>
  <c r="J47" i="20"/>
  <c r="D47" i="20"/>
  <c r="M15" i="20"/>
  <c r="N15" i="20"/>
  <c r="G47" i="20"/>
  <c r="S47" i="20"/>
  <c r="R47" i="20"/>
  <c r="Q47" i="20"/>
  <c r="I47" i="20"/>
  <c r="F47" i="20"/>
  <c r="C47" i="20"/>
  <c r="B47" i="20"/>
  <c r="L47" i="20"/>
  <c r="T14" i="20"/>
  <c r="U14" i="20"/>
  <c r="J46" i="20"/>
  <c r="D46" i="20"/>
  <c r="M14" i="20"/>
  <c r="N14" i="20"/>
  <c r="G46" i="20"/>
  <c r="S46" i="20"/>
  <c r="R46" i="20"/>
  <c r="Q46" i="20"/>
  <c r="I46" i="20"/>
  <c r="F46" i="20"/>
  <c r="C46" i="20"/>
  <c r="B46" i="20"/>
  <c r="L46" i="20"/>
  <c r="T13" i="20"/>
  <c r="U13" i="20"/>
  <c r="J45" i="20"/>
  <c r="D45" i="20"/>
  <c r="M13" i="20"/>
  <c r="N13" i="20"/>
  <c r="G45" i="20"/>
  <c r="S45" i="20"/>
  <c r="R45" i="20"/>
  <c r="Q45" i="20"/>
  <c r="I45" i="20"/>
  <c r="F45" i="20"/>
  <c r="C45" i="20"/>
  <c r="B45" i="20"/>
  <c r="L45" i="20"/>
  <c r="T12" i="20"/>
  <c r="U12" i="20"/>
  <c r="J44" i="20"/>
  <c r="D44" i="20"/>
  <c r="M12" i="20"/>
  <c r="N12" i="20"/>
  <c r="G44" i="20"/>
  <c r="S44" i="20"/>
  <c r="R44" i="20"/>
  <c r="I44" i="20"/>
  <c r="F44" i="20"/>
  <c r="C44" i="20"/>
  <c r="B44" i="20"/>
  <c r="L44" i="20"/>
  <c r="T11" i="20"/>
  <c r="U11" i="20"/>
  <c r="J43" i="20"/>
  <c r="D43" i="20"/>
  <c r="M11" i="20"/>
  <c r="N11" i="20"/>
  <c r="G43" i="20"/>
  <c r="S43" i="20"/>
  <c r="R43" i="20"/>
  <c r="I43" i="20"/>
  <c r="F43" i="20"/>
  <c r="C43" i="20"/>
  <c r="B43" i="20"/>
  <c r="L43" i="20"/>
  <c r="T10" i="20"/>
  <c r="U10" i="20"/>
  <c r="J42" i="20"/>
  <c r="D42" i="20"/>
  <c r="M10" i="20"/>
  <c r="N10" i="20"/>
  <c r="G42" i="20"/>
  <c r="S42" i="20"/>
  <c r="R42" i="20"/>
  <c r="I42" i="20"/>
  <c r="F42" i="20"/>
  <c r="C42" i="20"/>
  <c r="B42" i="20"/>
  <c r="L42" i="20"/>
  <c r="T9" i="20"/>
  <c r="U9" i="20"/>
  <c r="J41" i="20"/>
  <c r="D41" i="20"/>
  <c r="M9" i="20"/>
  <c r="N9" i="20"/>
  <c r="G41" i="20"/>
  <c r="S41" i="20"/>
  <c r="R41" i="20"/>
  <c r="I41" i="20"/>
  <c r="F41" i="20"/>
  <c r="C41" i="20"/>
  <c r="B41" i="20"/>
  <c r="L41" i="20"/>
  <c r="T8" i="20"/>
  <c r="U8" i="20"/>
  <c r="J40" i="20"/>
  <c r="D40" i="20"/>
  <c r="M8" i="20"/>
  <c r="N8" i="20"/>
  <c r="G40" i="20"/>
  <c r="S40" i="20"/>
  <c r="R40" i="20"/>
  <c r="I40" i="20"/>
  <c r="F40" i="20"/>
  <c r="C40" i="20"/>
  <c r="B40" i="20"/>
  <c r="L40" i="20"/>
  <c r="T7" i="20"/>
  <c r="U7" i="20"/>
  <c r="J39" i="20"/>
  <c r="D39" i="20"/>
  <c r="M7" i="20"/>
  <c r="N7" i="20"/>
  <c r="G39" i="20"/>
  <c r="S39" i="20"/>
  <c r="R39" i="20"/>
  <c r="I39" i="20"/>
  <c r="F39" i="20"/>
  <c r="C39" i="20"/>
  <c r="B39" i="20"/>
  <c r="L39" i="20"/>
  <c r="T6" i="20"/>
  <c r="U6" i="20"/>
  <c r="J38" i="20"/>
  <c r="D38" i="20"/>
  <c r="M6" i="20"/>
  <c r="N6" i="20"/>
  <c r="G38" i="20"/>
  <c r="S38" i="20"/>
  <c r="R38" i="20"/>
  <c r="I38" i="20"/>
  <c r="F38" i="20"/>
  <c r="C38" i="20"/>
  <c r="B38" i="20"/>
  <c r="L38" i="20"/>
  <c r="T5" i="20"/>
  <c r="U5" i="20"/>
  <c r="J37" i="20"/>
  <c r="D37" i="20"/>
  <c r="M5" i="20"/>
  <c r="N5" i="20"/>
  <c r="G37" i="20"/>
  <c r="S37" i="20"/>
  <c r="R37" i="20"/>
  <c r="I37" i="20"/>
  <c r="F37" i="20"/>
  <c r="C37" i="20"/>
  <c r="B37" i="20"/>
  <c r="L37" i="20"/>
  <c r="J36" i="20"/>
  <c r="D36" i="20"/>
  <c r="G36" i="20"/>
  <c r="S36" i="20"/>
  <c r="R36" i="20"/>
  <c r="Q36" i="20"/>
  <c r="I36" i="20"/>
  <c r="F36" i="20"/>
  <c r="C36" i="20"/>
  <c r="O36" i="20"/>
  <c r="N36" i="20"/>
  <c r="M36" i="20"/>
  <c r="B36" i="20"/>
  <c r="L36" i="20"/>
  <c r="Q15" i="20"/>
  <c r="J15" i="20"/>
  <c r="Q14" i="20"/>
  <c r="J14" i="20"/>
  <c r="Q13" i="20"/>
  <c r="J13" i="20"/>
  <c r="Q12" i="20"/>
  <c r="J12" i="20"/>
  <c r="Q11" i="20"/>
  <c r="J11" i="20"/>
  <c r="Q10" i="20"/>
  <c r="J10" i="20"/>
  <c r="Q9" i="20"/>
  <c r="J9" i="20"/>
  <c r="Q8" i="20"/>
  <c r="J8" i="20"/>
  <c r="Q7" i="20"/>
  <c r="J7" i="20"/>
  <c r="Q6" i="20"/>
  <c r="J6" i="20"/>
  <c r="Q5" i="20"/>
  <c r="J5" i="20"/>
  <c r="D37" i="16"/>
  <c r="M5" i="16"/>
  <c r="N5" i="16"/>
  <c r="G37" i="16"/>
  <c r="T5" i="16"/>
  <c r="U5" i="16"/>
  <c r="J37" i="16"/>
  <c r="Q37" i="16"/>
  <c r="D38" i="16"/>
  <c r="M6" i="16"/>
  <c r="N6" i="16"/>
  <c r="G38" i="16"/>
  <c r="T6" i="16"/>
  <c r="U6" i="16"/>
  <c r="J38" i="16"/>
  <c r="Q38" i="16"/>
  <c r="D39" i="16"/>
  <c r="M7" i="16"/>
  <c r="N7" i="16"/>
  <c r="G39" i="16"/>
  <c r="T7" i="16"/>
  <c r="U7" i="16"/>
  <c r="J39" i="16"/>
  <c r="Q39" i="16"/>
  <c r="D40" i="16"/>
  <c r="M8" i="16"/>
  <c r="N8" i="16"/>
  <c r="G40" i="16"/>
  <c r="T8" i="16"/>
  <c r="U8" i="16"/>
  <c r="J40" i="16"/>
  <c r="Q40" i="16"/>
  <c r="D41" i="16"/>
  <c r="M9" i="16"/>
  <c r="N9" i="16"/>
  <c r="G41" i="16"/>
  <c r="T9" i="16"/>
  <c r="U9" i="16"/>
  <c r="J41" i="16"/>
  <c r="Q41" i="16"/>
  <c r="D42" i="16"/>
  <c r="M10" i="16"/>
  <c r="N10" i="16"/>
  <c r="G42" i="16"/>
  <c r="T10" i="16"/>
  <c r="U10" i="16"/>
  <c r="J42" i="16"/>
  <c r="Q42" i="16"/>
  <c r="D43" i="16"/>
  <c r="M11" i="16"/>
  <c r="N11" i="16"/>
  <c r="G43" i="16"/>
  <c r="T11" i="16"/>
  <c r="U11" i="16"/>
  <c r="J43" i="16"/>
  <c r="Q43" i="16"/>
  <c r="D44" i="16"/>
  <c r="M12" i="16"/>
  <c r="N12" i="16"/>
  <c r="G44" i="16"/>
  <c r="T12" i="16"/>
  <c r="U12" i="16"/>
  <c r="J44" i="16"/>
  <c r="Q44" i="16"/>
  <c r="D45" i="16"/>
  <c r="M13" i="16"/>
  <c r="N13" i="16"/>
  <c r="G45" i="16"/>
  <c r="T13" i="16"/>
  <c r="U13" i="16"/>
  <c r="J45" i="16"/>
  <c r="Q45" i="16"/>
  <c r="D46" i="16"/>
  <c r="M14" i="16"/>
  <c r="N14" i="16"/>
  <c r="G46" i="16"/>
  <c r="T14" i="16"/>
  <c r="U14" i="16"/>
  <c r="J46" i="16"/>
  <c r="Q46" i="16"/>
  <c r="D47" i="16"/>
  <c r="M15" i="16"/>
  <c r="N15" i="16"/>
  <c r="G47" i="16"/>
  <c r="T15" i="16"/>
  <c r="U15" i="16"/>
  <c r="J47" i="16"/>
  <c r="Q47" i="16"/>
  <c r="D48" i="16"/>
  <c r="M16" i="16"/>
  <c r="N16" i="16"/>
  <c r="G48" i="16"/>
  <c r="T16" i="16"/>
  <c r="U16" i="16"/>
  <c r="J48" i="16"/>
  <c r="Q48" i="16"/>
  <c r="D36" i="16"/>
  <c r="M4" i="16"/>
  <c r="N4" i="16"/>
  <c r="G36" i="16"/>
  <c r="T4" i="16"/>
  <c r="U4" i="16"/>
  <c r="J36" i="16"/>
  <c r="Q36" i="16"/>
  <c r="D37" i="15"/>
  <c r="M5" i="15"/>
  <c r="N5" i="15"/>
  <c r="G37" i="15"/>
  <c r="T5" i="15"/>
  <c r="U5" i="15"/>
  <c r="J37" i="15"/>
  <c r="Q37" i="15"/>
  <c r="D38" i="15"/>
  <c r="M6" i="15"/>
  <c r="N6" i="15"/>
  <c r="G38" i="15"/>
  <c r="T6" i="15"/>
  <c r="U6" i="15"/>
  <c r="J38" i="15"/>
  <c r="Q38" i="15"/>
  <c r="D39" i="15"/>
  <c r="M7" i="15"/>
  <c r="N7" i="15"/>
  <c r="G39" i="15"/>
  <c r="T7" i="15"/>
  <c r="U7" i="15"/>
  <c r="J39" i="15"/>
  <c r="Q39" i="15"/>
  <c r="D40" i="15"/>
  <c r="M8" i="15"/>
  <c r="N8" i="15"/>
  <c r="G40" i="15"/>
  <c r="T8" i="15"/>
  <c r="U8" i="15"/>
  <c r="J40" i="15"/>
  <c r="Q40" i="15"/>
  <c r="D41" i="15"/>
  <c r="M9" i="15"/>
  <c r="N9" i="15"/>
  <c r="G41" i="15"/>
  <c r="T9" i="15"/>
  <c r="U9" i="15"/>
  <c r="J41" i="15"/>
  <c r="Q41" i="15"/>
  <c r="D42" i="15"/>
  <c r="M10" i="15"/>
  <c r="N10" i="15"/>
  <c r="G42" i="15"/>
  <c r="T10" i="15"/>
  <c r="U10" i="15"/>
  <c r="J42" i="15"/>
  <c r="Q42" i="15"/>
  <c r="D43" i="15"/>
  <c r="M11" i="15"/>
  <c r="N11" i="15"/>
  <c r="G43" i="15"/>
  <c r="T11" i="15"/>
  <c r="U11" i="15"/>
  <c r="J43" i="15"/>
  <c r="Q43" i="15"/>
  <c r="D44" i="15"/>
  <c r="M12" i="15"/>
  <c r="N12" i="15"/>
  <c r="G44" i="15"/>
  <c r="T12" i="15"/>
  <c r="U12" i="15"/>
  <c r="J44" i="15"/>
  <c r="Q44" i="15"/>
  <c r="D45" i="15"/>
  <c r="M13" i="15"/>
  <c r="N13" i="15"/>
  <c r="G45" i="15"/>
  <c r="T13" i="15"/>
  <c r="U13" i="15"/>
  <c r="J45" i="15"/>
  <c r="Q45" i="15"/>
  <c r="D46" i="15"/>
  <c r="M14" i="15"/>
  <c r="N14" i="15"/>
  <c r="G46" i="15"/>
  <c r="T14" i="15"/>
  <c r="U14" i="15"/>
  <c r="J46" i="15"/>
  <c r="Q46" i="15"/>
  <c r="D47" i="15"/>
  <c r="M15" i="15"/>
  <c r="N15" i="15"/>
  <c r="G47" i="15"/>
  <c r="T15" i="15"/>
  <c r="U15" i="15"/>
  <c r="J47" i="15"/>
  <c r="Q47" i="15"/>
  <c r="D48" i="15"/>
  <c r="M16" i="15"/>
  <c r="N16" i="15"/>
  <c r="G48" i="15"/>
  <c r="T16" i="15"/>
  <c r="U16" i="15"/>
  <c r="J48" i="15"/>
  <c r="Q48" i="15"/>
  <c r="D36" i="15"/>
  <c r="M4" i="15"/>
  <c r="N4" i="15"/>
  <c r="G36" i="15"/>
  <c r="T4" i="15"/>
  <c r="U4" i="15"/>
  <c r="J36" i="15"/>
  <c r="Q36" i="15"/>
  <c r="D37" i="11"/>
  <c r="M5" i="11"/>
  <c r="N5" i="11"/>
  <c r="G37" i="11"/>
  <c r="T5" i="11"/>
  <c r="U5" i="11"/>
  <c r="J37" i="11"/>
  <c r="Q37" i="11"/>
  <c r="D38" i="11"/>
  <c r="M6" i="11"/>
  <c r="N6" i="11"/>
  <c r="G38" i="11"/>
  <c r="T6" i="11"/>
  <c r="U6" i="11"/>
  <c r="J38" i="11"/>
  <c r="Q38" i="11"/>
  <c r="D39" i="11"/>
  <c r="M7" i="11"/>
  <c r="N7" i="11"/>
  <c r="G39" i="11"/>
  <c r="T7" i="11"/>
  <c r="U7" i="11"/>
  <c r="J39" i="11"/>
  <c r="Q39" i="11"/>
  <c r="D40" i="11"/>
  <c r="M8" i="11"/>
  <c r="N8" i="11"/>
  <c r="G40" i="11"/>
  <c r="T8" i="11"/>
  <c r="U8" i="11"/>
  <c r="J40" i="11"/>
  <c r="Q40" i="11"/>
  <c r="D41" i="11"/>
  <c r="M9" i="11"/>
  <c r="N9" i="11"/>
  <c r="G41" i="11"/>
  <c r="T9" i="11"/>
  <c r="U9" i="11"/>
  <c r="J41" i="11"/>
  <c r="Q41" i="11"/>
  <c r="D42" i="11"/>
  <c r="M10" i="11"/>
  <c r="N10" i="11"/>
  <c r="G42" i="11"/>
  <c r="T10" i="11"/>
  <c r="U10" i="11"/>
  <c r="J42" i="11"/>
  <c r="Q42" i="11"/>
  <c r="D43" i="11"/>
  <c r="M11" i="11"/>
  <c r="N11" i="11"/>
  <c r="G43" i="11"/>
  <c r="T11" i="11"/>
  <c r="U11" i="11"/>
  <c r="J43" i="11"/>
  <c r="Q43" i="11"/>
  <c r="D44" i="11"/>
  <c r="M12" i="11"/>
  <c r="N12" i="11"/>
  <c r="G44" i="11"/>
  <c r="T12" i="11"/>
  <c r="U12" i="11"/>
  <c r="J44" i="11"/>
  <c r="Q44" i="11"/>
  <c r="D45" i="11"/>
  <c r="M13" i="11"/>
  <c r="N13" i="11"/>
  <c r="G45" i="11"/>
  <c r="T13" i="11"/>
  <c r="U13" i="11"/>
  <c r="J45" i="11"/>
  <c r="Q45" i="11"/>
  <c r="D46" i="11"/>
  <c r="M14" i="11"/>
  <c r="N14" i="11"/>
  <c r="G46" i="11"/>
  <c r="T14" i="11"/>
  <c r="U14" i="11"/>
  <c r="J46" i="11"/>
  <c r="Q46" i="11"/>
  <c r="D47" i="11"/>
  <c r="M15" i="11"/>
  <c r="N15" i="11"/>
  <c r="G47" i="11"/>
  <c r="T15" i="11"/>
  <c r="U15" i="11"/>
  <c r="J47" i="11"/>
  <c r="Q47" i="11"/>
  <c r="D48" i="11"/>
  <c r="M16" i="11"/>
  <c r="N16" i="11"/>
  <c r="G48" i="11"/>
  <c r="T16" i="11"/>
  <c r="U16" i="11"/>
  <c r="J48" i="11"/>
  <c r="Q48" i="11"/>
  <c r="D36" i="11"/>
  <c r="M4" i="11"/>
  <c r="N4" i="11"/>
  <c r="G36" i="11"/>
  <c r="T4" i="11"/>
  <c r="U4" i="11"/>
  <c r="J36" i="11"/>
  <c r="Q36" i="11"/>
  <c r="I48" i="16"/>
  <c r="F48" i="16"/>
  <c r="C48" i="16"/>
  <c r="O48" i="16"/>
  <c r="N48" i="16"/>
  <c r="I47" i="16"/>
  <c r="F47" i="16"/>
  <c r="C47" i="16"/>
  <c r="O47" i="16"/>
  <c r="N47" i="16"/>
  <c r="I46" i="16"/>
  <c r="F46" i="16"/>
  <c r="C46" i="16"/>
  <c r="O46" i="16"/>
  <c r="N46" i="16"/>
  <c r="I45" i="16"/>
  <c r="F45" i="16"/>
  <c r="C45" i="16"/>
  <c r="O45" i="16"/>
  <c r="N45" i="16"/>
  <c r="I44" i="16"/>
  <c r="F44" i="16"/>
  <c r="C44" i="16"/>
  <c r="O44" i="16"/>
  <c r="N44" i="16"/>
  <c r="I43" i="16"/>
  <c r="F43" i="16"/>
  <c r="C43" i="16"/>
  <c r="O43" i="16"/>
  <c r="N43" i="16"/>
  <c r="I42" i="16"/>
  <c r="F42" i="16"/>
  <c r="C42" i="16"/>
  <c r="O42" i="16"/>
  <c r="N42" i="16"/>
  <c r="I41" i="16"/>
  <c r="F41" i="16"/>
  <c r="C41" i="16"/>
  <c r="O41" i="16"/>
  <c r="N41" i="16"/>
  <c r="I40" i="16"/>
  <c r="F40" i="16"/>
  <c r="C40" i="16"/>
  <c r="O40" i="16"/>
  <c r="N40" i="16"/>
  <c r="I39" i="16"/>
  <c r="F39" i="16"/>
  <c r="C39" i="16"/>
  <c r="O39" i="16"/>
  <c r="N39" i="16"/>
  <c r="I38" i="16"/>
  <c r="F38" i="16"/>
  <c r="C38" i="16"/>
  <c r="O38" i="16"/>
  <c r="N38" i="16"/>
  <c r="I37" i="16"/>
  <c r="F37" i="16"/>
  <c r="C37" i="16"/>
  <c r="O37" i="16"/>
  <c r="N37" i="16"/>
  <c r="I36" i="16"/>
  <c r="F36" i="16"/>
  <c r="C36" i="16"/>
  <c r="O36" i="16"/>
  <c r="N36" i="16"/>
  <c r="I48" i="15"/>
  <c r="F48" i="15"/>
  <c r="C48" i="15"/>
  <c r="O48" i="15"/>
  <c r="N48" i="15"/>
  <c r="I47" i="15"/>
  <c r="F47" i="15"/>
  <c r="C47" i="15"/>
  <c r="O47" i="15"/>
  <c r="N47" i="15"/>
  <c r="I46" i="15"/>
  <c r="F46" i="15"/>
  <c r="C46" i="15"/>
  <c r="O46" i="15"/>
  <c r="N46" i="15"/>
  <c r="I45" i="15"/>
  <c r="F45" i="15"/>
  <c r="C45" i="15"/>
  <c r="O45" i="15"/>
  <c r="N45" i="15"/>
  <c r="I44" i="15"/>
  <c r="F44" i="15"/>
  <c r="C44" i="15"/>
  <c r="O44" i="15"/>
  <c r="N44" i="15"/>
  <c r="I43" i="15"/>
  <c r="F43" i="15"/>
  <c r="C43" i="15"/>
  <c r="O43" i="15"/>
  <c r="N43" i="15"/>
  <c r="I42" i="15"/>
  <c r="F42" i="15"/>
  <c r="C42" i="15"/>
  <c r="O42" i="15"/>
  <c r="N42" i="15"/>
  <c r="I41" i="15"/>
  <c r="F41" i="15"/>
  <c r="C41" i="15"/>
  <c r="O41" i="15"/>
  <c r="N41" i="15"/>
  <c r="I40" i="15"/>
  <c r="F40" i="15"/>
  <c r="C40" i="15"/>
  <c r="O40" i="15"/>
  <c r="N40" i="15"/>
  <c r="I39" i="15"/>
  <c r="F39" i="15"/>
  <c r="C39" i="15"/>
  <c r="O39" i="15"/>
  <c r="N39" i="15"/>
  <c r="I38" i="15"/>
  <c r="F38" i="15"/>
  <c r="C38" i="15"/>
  <c r="O38" i="15"/>
  <c r="N38" i="15"/>
  <c r="I37" i="15"/>
  <c r="F37" i="15"/>
  <c r="C37" i="15"/>
  <c r="O37" i="15"/>
  <c r="N37" i="15"/>
  <c r="I36" i="15"/>
  <c r="F36" i="15"/>
  <c r="C36" i="15"/>
  <c r="O36" i="15"/>
  <c r="N36" i="15"/>
  <c r="I48" i="11"/>
  <c r="F48" i="11"/>
  <c r="C48" i="11"/>
  <c r="O48" i="11"/>
  <c r="N48" i="11"/>
  <c r="M48" i="11"/>
  <c r="I47" i="11"/>
  <c r="F47" i="11"/>
  <c r="C47" i="11"/>
  <c r="O47" i="11"/>
  <c r="N47" i="11"/>
  <c r="M47" i="11"/>
  <c r="I46" i="11"/>
  <c r="F46" i="11"/>
  <c r="C46" i="11"/>
  <c r="O46" i="11"/>
  <c r="N46" i="11"/>
  <c r="M46" i="11"/>
  <c r="I45" i="11"/>
  <c r="F45" i="11"/>
  <c r="C45" i="11"/>
  <c r="O45" i="11"/>
  <c r="N45" i="11"/>
  <c r="M45" i="11"/>
  <c r="I44" i="11"/>
  <c r="F44" i="11"/>
  <c r="C44" i="11"/>
  <c r="O44" i="11"/>
  <c r="N44" i="11"/>
  <c r="M44" i="11"/>
  <c r="I43" i="11"/>
  <c r="F43" i="11"/>
  <c r="C43" i="11"/>
  <c r="O43" i="11"/>
  <c r="N43" i="11"/>
  <c r="M43" i="11"/>
  <c r="I42" i="11"/>
  <c r="F42" i="11"/>
  <c r="C42" i="11"/>
  <c r="O42" i="11"/>
  <c r="N42" i="11"/>
  <c r="M42" i="11"/>
  <c r="I41" i="11"/>
  <c r="F41" i="11"/>
  <c r="C41" i="11"/>
  <c r="O41" i="11"/>
  <c r="N41" i="11"/>
  <c r="M41" i="11"/>
  <c r="I40" i="11"/>
  <c r="F40" i="11"/>
  <c r="C40" i="11"/>
  <c r="O40" i="11"/>
  <c r="N40" i="11"/>
  <c r="M40" i="11"/>
  <c r="I39" i="11"/>
  <c r="F39" i="11"/>
  <c r="C39" i="11"/>
  <c r="O39" i="11"/>
  <c r="N39" i="11"/>
  <c r="M39" i="11"/>
  <c r="I38" i="11"/>
  <c r="F38" i="11"/>
  <c r="C38" i="11"/>
  <c r="O38" i="11"/>
  <c r="N38" i="11"/>
  <c r="M38" i="11"/>
  <c r="I37" i="11"/>
  <c r="F37" i="11"/>
  <c r="C37" i="11"/>
  <c r="O37" i="11"/>
  <c r="N37" i="11"/>
  <c r="M37" i="11"/>
  <c r="I36" i="11"/>
  <c r="F36" i="11"/>
  <c r="C36" i="11"/>
  <c r="O36" i="11"/>
  <c r="N36" i="11"/>
  <c r="M36" i="11"/>
  <c r="D53" i="18"/>
  <c r="E53" i="18"/>
  <c r="D54" i="18"/>
  <c r="E54" i="18"/>
  <c r="D55" i="18"/>
  <c r="E55" i="18"/>
  <c r="D56" i="18"/>
  <c r="E56" i="18"/>
  <c r="D57" i="18"/>
  <c r="E57" i="18"/>
  <c r="D58" i="18"/>
  <c r="E58" i="18"/>
  <c r="D59" i="18"/>
  <c r="E59" i="18"/>
  <c r="D60" i="18"/>
  <c r="E60" i="18"/>
  <c r="D61" i="18"/>
  <c r="E61" i="18"/>
  <c r="E29" i="18"/>
  <c r="D29" i="18"/>
  <c r="D30" i="18"/>
  <c r="E30" i="18"/>
  <c r="D31" i="18"/>
  <c r="E31" i="18"/>
  <c r="D32" i="18"/>
  <c r="E32" i="18"/>
  <c r="D33" i="18"/>
  <c r="E33" i="18"/>
  <c r="D34" i="18"/>
  <c r="E34" i="18"/>
  <c r="D35" i="18"/>
  <c r="E35" i="18"/>
  <c r="D36" i="18"/>
  <c r="E36" i="18"/>
  <c r="D37" i="18"/>
  <c r="E37" i="18"/>
  <c r="C5" i="18"/>
  <c r="D5" i="18"/>
  <c r="E5" i="18"/>
  <c r="C6" i="18"/>
  <c r="D6" i="18"/>
  <c r="E6" i="18"/>
  <c r="C7" i="18"/>
  <c r="D7" i="18"/>
  <c r="E7" i="18"/>
  <c r="C8" i="18"/>
  <c r="D8" i="18"/>
  <c r="E8" i="18"/>
  <c r="C9" i="18"/>
  <c r="D9" i="18"/>
  <c r="E9" i="18"/>
  <c r="C10" i="18"/>
  <c r="D10" i="18"/>
  <c r="E10" i="18"/>
  <c r="C11" i="18"/>
  <c r="D11" i="18"/>
  <c r="E11" i="18"/>
  <c r="C12" i="18"/>
  <c r="D12" i="18"/>
  <c r="E12" i="18"/>
  <c r="C13" i="18"/>
  <c r="D13" i="18"/>
  <c r="E13" i="18"/>
  <c r="D52" i="18"/>
  <c r="E52" i="18"/>
  <c r="D62" i="18"/>
  <c r="E62" i="18"/>
  <c r="D28" i="18"/>
  <c r="E28" i="18"/>
  <c r="D38" i="18"/>
  <c r="E38" i="18"/>
  <c r="C4" i="18"/>
  <c r="D4" i="18"/>
  <c r="E4" i="18"/>
  <c r="C14" i="18"/>
  <c r="D14" i="18"/>
  <c r="E14" i="18"/>
  <c r="D63" i="18"/>
  <c r="E63" i="18"/>
  <c r="D51" i="18"/>
  <c r="E51" i="18"/>
  <c r="D39" i="18"/>
  <c r="E39" i="18"/>
  <c r="D27" i="18"/>
  <c r="E27" i="18"/>
  <c r="C15" i="18"/>
  <c r="D15" i="18"/>
  <c r="E15" i="18"/>
  <c r="D3" i="18"/>
  <c r="E3" i="18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S48" i="16"/>
  <c r="R48" i="16"/>
  <c r="S47" i="16"/>
  <c r="R47" i="16"/>
  <c r="S46" i="16"/>
  <c r="R46" i="16"/>
  <c r="S45" i="16"/>
  <c r="R45" i="16"/>
  <c r="S44" i="16"/>
  <c r="R44" i="16"/>
  <c r="S43" i="16"/>
  <c r="R43" i="16"/>
  <c r="S42" i="16"/>
  <c r="R42" i="16"/>
  <c r="S41" i="16"/>
  <c r="R41" i="16"/>
  <c r="S40" i="16"/>
  <c r="R40" i="16"/>
  <c r="S39" i="16"/>
  <c r="R39" i="16"/>
  <c r="S38" i="16"/>
  <c r="R38" i="16"/>
  <c r="S37" i="16"/>
  <c r="R37" i="16"/>
  <c r="S36" i="16"/>
  <c r="R36" i="16"/>
  <c r="S48" i="15"/>
  <c r="R48" i="15"/>
  <c r="S47" i="15"/>
  <c r="R47" i="15"/>
  <c r="S46" i="15"/>
  <c r="R46" i="15"/>
  <c r="S45" i="15"/>
  <c r="R45" i="15"/>
  <c r="S44" i="15"/>
  <c r="R44" i="15"/>
  <c r="S43" i="15"/>
  <c r="R43" i="15"/>
  <c r="S42" i="15"/>
  <c r="R42" i="15"/>
  <c r="S41" i="15"/>
  <c r="R41" i="15"/>
  <c r="S40" i="15"/>
  <c r="R40" i="15"/>
  <c r="S39" i="15"/>
  <c r="R39" i="15"/>
  <c r="S38" i="15"/>
  <c r="R38" i="15"/>
  <c r="S37" i="15"/>
  <c r="R37" i="15"/>
  <c r="S36" i="15"/>
  <c r="R36" i="15"/>
  <c r="S41" i="11"/>
  <c r="S42" i="11"/>
  <c r="S43" i="11"/>
  <c r="S44" i="11"/>
  <c r="S45" i="11"/>
  <c r="S46" i="11"/>
  <c r="S47" i="11"/>
  <c r="S48" i="11"/>
  <c r="R41" i="11"/>
  <c r="R42" i="11"/>
  <c r="R43" i="11"/>
  <c r="R44" i="11"/>
  <c r="R45" i="11"/>
  <c r="R46" i="11"/>
  <c r="R47" i="11"/>
  <c r="R48" i="11"/>
  <c r="S36" i="11"/>
  <c r="R36" i="11"/>
  <c r="S40" i="11"/>
  <c r="R40" i="11"/>
  <c r="R37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<sst xmlns="http://schemas.openxmlformats.org/spreadsheetml/2006/main" count="431" uniqueCount="37">
  <si>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</si>
  <si>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</si>
  <si>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</si>
  <si>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</si>
  <si>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</si>
  <si>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</si>
  <si>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</si>
  <si>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</si>
  <si>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</si>
  <si>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</si>
  <si>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</si>
  <si>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</si>
  <si>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</si>
  <si>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</si>
  <si>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</si>
  <si>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</si>
  <si>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</si>
  <si>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</si>
  <si>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</si>
  <si>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</si>
  <si>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</si>
  <si>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</si>
  <si>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</si>
  <si>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</si>
  <si>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</si>
  <si>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</si>
  <si>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</si>
  <si>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</si>
  <si>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</si>
  <si>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</si>
  <si>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</si>
  <si>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</si>
  <si>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</si>
  <si>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</si>
  <si>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(all)</t>
  </si>
  <si>
    <t>(remove 24)</t>
  </si>
  <si>
    <t>Long_err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</si>
</sst>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0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0" fontId="7" fillId="0" borderId="0" xfId="0" applyFon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</cellXfs>
  <cellStyles count="1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-71.25644509917843</c:v>
                </c:pt>
                <c:pt idx="1">
                  <c:v>43.17373714891188</c:v>
                </c:pt>
                <c:pt idx="2">
                  <c:v>608.0951617233963</c:v>
                </c:pt>
                <c:pt idx="3">
                  <c:v>435.2091677168428</c:v>
                </c:pt>
                <c:pt idx="4">
                  <c:v>220.0426482667703</c:v>
                </c:pt>
                <c:pt idx="5">
                  <c:v>141.1252712548578</c:v>
                </c:pt>
                <c:pt idx="6">
                  <c:v>143.6097950950673</c:v>
                </c:pt>
                <c:pt idx="7">
                  <c:v>156.7985354736981</c:v>
                </c:pt>
                <c:pt idx="8">
                  <c:v>185.2396775041346</c:v>
                </c:pt>
                <c:pt idx="9">
                  <c:v>419.2531386058105</c:v>
                </c:pt>
                <c:pt idx="10">
                  <c:v>615.5128261548863</c:v>
                </c:pt>
                <c:pt idx="11">
                  <c:v>92.80946606377884</c:v>
                </c:pt>
                <c:pt idx="12">
                  <c:v>-80.6162739049286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8.652189850714618</c:v>
                </c:pt>
                <c:pt idx="1">
                  <c:v>-1.836777248345395</c:v>
                </c:pt>
                <c:pt idx="2">
                  <c:v>36.76415934749002</c:v>
                </c:pt>
                <c:pt idx="3">
                  <c:v>20.00328483356409</c:v>
                </c:pt>
                <c:pt idx="4">
                  <c:v>-85.25054983675278</c:v>
                </c:pt>
                <c:pt idx="5">
                  <c:v>-47.59541933881811</c:v>
                </c:pt>
                <c:pt idx="6">
                  <c:v>-30.86343904616129</c:v>
                </c:pt>
                <c:pt idx="7">
                  <c:v>-58.71597837863937</c:v>
                </c:pt>
                <c:pt idx="8">
                  <c:v>-131.9137401623159</c:v>
                </c:pt>
                <c:pt idx="9">
                  <c:v>6.22409242475969</c:v>
                </c:pt>
                <c:pt idx="10">
                  <c:v>11.31104731182112</c:v>
                </c:pt>
                <c:pt idx="11">
                  <c:v>6.07821161713839</c:v>
                </c:pt>
                <c:pt idx="12">
                  <c:v>18.2586283396357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-24.70493544614282</c:v>
                </c:pt>
                <c:pt idx="1">
                  <c:v>-37.9051856519031</c:v>
                </c:pt>
                <c:pt idx="2">
                  <c:v>30.02167725818866</c:v>
                </c:pt>
                <c:pt idx="3">
                  <c:v>114.6390866868692</c:v>
                </c:pt>
                <c:pt idx="4">
                  <c:v>-19.54998569051769</c:v>
                </c:pt>
                <c:pt idx="5">
                  <c:v>-47.30778287145159</c:v>
                </c:pt>
                <c:pt idx="6">
                  <c:v>-43.95209889950997</c:v>
                </c:pt>
                <c:pt idx="7">
                  <c:v>-39.58966055053227</c:v>
                </c:pt>
                <c:pt idx="8">
                  <c:v>-45.6747332419176</c:v>
                </c:pt>
                <c:pt idx="9">
                  <c:v>86.63103817226765</c:v>
                </c:pt>
                <c:pt idx="10">
                  <c:v>9.733431082327501</c:v>
                </c:pt>
                <c:pt idx="11">
                  <c:v>-15.9067449150424</c:v>
                </c:pt>
                <c:pt idx="12">
                  <c:v>-11.93984573692915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464408"/>
        <c:axId val="2070469032"/>
      </c:scatterChart>
      <c:valAx>
        <c:axId val="207046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469032"/>
        <c:crosses val="autoZero"/>
        <c:crossBetween val="midCat"/>
      </c:valAx>
      <c:valAx>
        <c:axId val="2070469032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0464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K_5.0!$M$29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K_5.0!$M$36:$M$48</c:f>
              <c:numCache>
                <c:formatCode>0</c:formatCode>
                <c:ptCount val="13"/>
                <c:pt idx="0">
                  <c:v>0.0</c:v>
                </c:pt>
                <c:pt idx="1">
                  <c:v>-7.8024352399321</c:v>
                </c:pt>
                <c:pt idx="2">
                  <c:v>441.4073915540214</c:v>
                </c:pt>
                <c:pt idx="3">
                  <c:v>748.1445022345326</c:v>
                </c:pt>
                <c:pt idx="4">
                  <c:v>412.6890167158986</c:v>
                </c:pt>
                <c:pt idx="5">
                  <c:v>119.5601693355433</c:v>
                </c:pt>
                <c:pt idx="6">
                  <c:v>78.78671263602044</c:v>
                </c:pt>
                <c:pt idx="7">
                  <c:v>118.4122419465098</c:v>
                </c:pt>
                <c:pt idx="8">
                  <c:v>365.7832115263379</c:v>
                </c:pt>
                <c:pt idx="9">
                  <c:v>659.9916055876275</c:v>
                </c:pt>
                <c:pt idx="10">
                  <c:v>527.0437851153006</c:v>
                </c:pt>
                <c:pt idx="11">
                  <c:v>23.05076618980967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K_5.0!$N$36:$N$48</c:f>
              <c:numCache>
                <c:formatCode>0</c:formatCode>
                <c:ptCount val="13"/>
                <c:pt idx="0">
                  <c:v>0.0</c:v>
                </c:pt>
                <c:pt idx="1">
                  <c:v>22.39078534632156</c:v>
                </c:pt>
                <c:pt idx="2">
                  <c:v>103.6314853747871</c:v>
                </c:pt>
                <c:pt idx="3">
                  <c:v>205.4084142132027</c:v>
                </c:pt>
                <c:pt idx="4">
                  <c:v>116.2793414506182</c:v>
                </c:pt>
                <c:pt idx="5">
                  <c:v>-57.89997968845724</c:v>
                </c:pt>
                <c:pt idx="6">
                  <c:v>-86.95089296246495</c:v>
                </c:pt>
                <c:pt idx="7">
                  <c:v>-69.68274176047743</c:v>
                </c:pt>
                <c:pt idx="8">
                  <c:v>65.09464668827405</c:v>
                </c:pt>
                <c:pt idx="9">
                  <c:v>177.0299552953555</c:v>
                </c:pt>
                <c:pt idx="10">
                  <c:v>113.6951537960146</c:v>
                </c:pt>
                <c:pt idx="11">
                  <c:v>32.9727412865244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K_5.0!$L$36:$L$48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K_5.0!$O$36:$O$48</c:f>
              <c:numCache>
                <c:formatCode>0</c:formatCode>
                <c:ptCount val="13"/>
                <c:pt idx="0">
                  <c:v>0.0</c:v>
                </c:pt>
                <c:pt idx="1">
                  <c:v>-41.71432348328529</c:v>
                </c:pt>
                <c:pt idx="2">
                  <c:v>-44.35481175496866</c:v>
                </c:pt>
                <c:pt idx="3">
                  <c:v>227.8154847530756</c:v>
                </c:pt>
                <c:pt idx="4">
                  <c:v>193.3266182403953</c:v>
                </c:pt>
                <c:pt idx="5">
                  <c:v>-75.1548809685889</c:v>
                </c:pt>
                <c:pt idx="6">
                  <c:v>-80.04900590409015</c:v>
                </c:pt>
                <c:pt idx="7">
                  <c:v>-58.8981359135911</c:v>
                </c:pt>
                <c:pt idx="8">
                  <c:v>102.7357777995623</c:v>
                </c:pt>
                <c:pt idx="9">
                  <c:v>171.285027476282</c:v>
                </c:pt>
                <c:pt idx="10">
                  <c:v>-29.66760538531191</c:v>
                </c:pt>
                <c:pt idx="11">
                  <c:v>-22.94107783305105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577080"/>
        <c:axId val="2070581688"/>
      </c:scatterChart>
      <c:valAx>
        <c:axId val="2070577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581688"/>
        <c:crosses val="autoZero"/>
        <c:crossBetween val="midCat"/>
      </c:valAx>
      <c:valAx>
        <c:axId val="2070581688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0577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-87.9572030961194</c:v>
                </c:pt>
                <c:pt idx="1">
                  <c:v>-35.47181105713684</c:v>
                </c:pt>
                <c:pt idx="2">
                  <c:v>201.7388764516907</c:v>
                </c:pt>
                <c:pt idx="3">
                  <c:v>713.7219530439758</c:v>
                </c:pt>
                <c:pt idx="4">
                  <c:v>667.1827242155162</c:v>
                </c:pt>
                <c:pt idx="5">
                  <c:v>289.1006992841277</c:v>
                </c:pt>
                <c:pt idx="6">
                  <c:v>206.9143845882405</c:v>
                </c:pt>
                <c:pt idx="7">
                  <c:v>264.8221220396593</c:v>
                </c:pt>
                <c:pt idx="8">
                  <c:v>647.6231874888648</c:v>
                </c:pt>
                <c:pt idx="9">
                  <c:v>739.7783558069916</c:v>
                </c:pt>
                <c:pt idx="10">
                  <c:v>232.2215169895652</c:v>
                </c:pt>
                <c:pt idx="11">
                  <c:v>-22.11374395144454</c:v>
                </c:pt>
                <c:pt idx="12">
                  <c:v>-75.45159079640554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11.4746677170683</c:v>
                </c:pt>
                <c:pt idx="1">
                  <c:v>45.45998184879442</c:v>
                </c:pt>
                <c:pt idx="2">
                  <c:v>68.28428580232284</c:v>
                </c:pt>
                <c:pt idx="3">
                  <c:v>158.6045263841582</c:v>
                </c:pt>
                <c:pt idx="4">
                  <c:v>253.3526183486623</c:v>
                </c:pt>
                <c:pt idx="5">
                  <c:v>110.4498111470683</c:v>
                </c:pt>
                <c:pt idx="6">
                  <c:v>99.1101786927528</c:v>
                </c:pt>
                <c:pt idx="7">
                  <c:v>13.55152879669622</c:v>
                </c:pt>
                <c:pt idx="8">
                  <c:v>243.4277981048158</c:v>
                </c:pt>
                <c:pt idx="9">
                  <c:v>175.8731802640555</c:v>
                </c:pt>
                <c:pt idx="10">
                  <c:v>71.82761724970448</c:v>
                </c:pt>
                <c:pt idx="11">
                  <c:v>46.46060101453318</c:v>
                </c:pt>
                <c:pt idx="12">
                  <c:v>28.00994994846436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-13.68746811532089</c:v>
                </c:pt>
                <c:pt idx="1">
                  <c:v>-14.49547277652604</c:v>
                </c:pt>
                <c:pt idx="2">
                  <c:v>-57.10437030144801</c:v>
                </c:pt>
                <c:pt idx="3">
                  <c:v>123.2944088577857</c:v>
                </c:pt>
                <c:pt idx="4">
                  <c:v>198.0332600528754</c:v>
                </c:pt>
                <c:pt idx="5">
                  <c:v>-14.79732391587716</c:v>
                </c:pt>
                <c:pt idx="6">
                  <c:v>-10.35397855236875</c:v>
                </c:pt>
                <c:pt idx="7">
                  <c:v>-118.1893912026999</c:v>
                </c:pt>
                <c:pt idx="8">
                  <c:v>139.426729692735</c:v>
                </c:pt>
                <c:pt idx="9">
                  <c:v>120.1825239669966</c:v>
                </c:pt>
                <c:pt idx="10">
                  <c:v>-42.06772265825592</c:v>
                </c:pt>
                <c:pt idx="11">
                  <c:v>-15.0733127100497</c:v>
                </c:pt>
                <c:pt idx="12">
                  <c:v>7.877354976844683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637832"/>
        <c:axId val="2070640904"/>
      </c:scatterChart>
      <c:valAx>
        <c:axId val="207063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640904"/>
        <c:crosses val="autoZero"/>
        <c:crossBetween val="midCat"/>
      </c:valAx>
      <c:valAx>
        <c:axId val="2070640904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0637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K_10.0!$M$29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K_10.0!$M$36:$M$48</c:f>
              <c:numCache>
                <c:formatCode>0</c:formatCode>
                <c:ptCount val="13"/>
                <c:pt idx="0">
                  <c:v>0.0</c:v>
                </c:pt>
                <c:pt idx="1">
                  <c:v>-43.68576078086356</c:v>
                </c:pt>
                <c:pt idx="2">
                  <c:v>57.2441250084356</c:v>
                </c:pt>
                <c:pt idx="3">
                  <c:v>382.2191246653246</c:v>
                </c:pt>
                <c:pt idx="4">
                  <c:v>757.6935087872018</c:v>
                </c:pt>
                <c:pt idx="5">
                  <c:v>650.694973683275</c:v>
                </c:pt>
                <c:pt idx="6">
                  <c:v>668.2996417653517</c:v>
                </c:pt>
                <c:pt idx="7">
                  <c:v>624.483507025769</c:v>
                </c:pt>
                <c:pt idx="8">
                  <c:v>752.2363620662275</c:v>
                </c:pt>
                <c:pt idx="9">
                  <c:v>427.8587643038716</c:v>
                </c:pt>
                <c:pt idx="10">
                  <c:v>78.39127727391101</c:v>
                </c:pt>
                <c:pt idx="11">
                  <c:v>-61.76508570955932</c:v>
                </c:pt>
                <c:pt idx="12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K_10.0!$N$29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K_10.0!$N$36:$N$48</c:f>
              <c:numCache>
                <c:formatCode>0</c:formatCode>
                <c:ptCount val="13"/>
                <c:pt idx="0">
                  <c:v>0.0</c:v>
                </c:pt>
                <c:pt idx="1">
                  <c:v>40.25580996931504</c:v>
                </c:pt>
                <c:pt idx="2">
                  <c:v>35.5277461633434</c:v>
                </c:pt>
                <c:pt idx="3">
                  <c:v>34.94916042346559</c:v>
                </c:pt>
                <c:pt idx="4">
                  <c:v>160.5622236153618</c:v>
                </c:pt>
                <c:pt idx="5">
                  <c:v>227.7353778990678</c:v>
                </c:pt>
                <c:pt idx="6">
                  <c:v>298.0536547421542</c:v>
                </c:pt>
                <c:pt idx="7">
                  <c:v>212.0021265984343</c:v>
                </c:pt>
                <c:pt idx="8">
                  <c:v>155.9634141204154</c:v>
                </c:pt>
                <c:pt idx="9">
                  <c:v>54.8664896463363</c:v>
                </c:pt>
                <c:pt idx="10">
                  <c:v>30.49845654372157</c:v>
                </c:pt>
                <c:pt idx="11">
                  <c:v>17.99445051441431</c:v>
                </c:pt>
                <c:pt idx="12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K_10.0!$O$29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K_10.0!$L$36:$L$48</c:f>
              <c:numCache>
                <c:formatCode>General</c:formatCode>
                <c:ptCount val="13"/>
                <c:pt idx="0">
                  <c:v>0.0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0.0</c:v>
                </c:pt>
              </c:numCache>
            </c:numRef>
          </c:xVal>
          <c:yVal>
            <c:numRef>
              <c:f>K_10.0!$O$36:$O$48</c:f>
              <c:numCache>
                <c:formatCode>0</c:formatCode>
                <c:ptCount val="13"/>
                <c:pt idx="0">
                  <c:v>0.0</c:v>
                </c:pt>
                <c:pt idx="1">
                  <c:v>-3.168141463052649</c:v>
                </c:pt>
                <c:pt idx="2">
                  <c:v>-23.68182029825749</c:v>
                </c:pt>
                <c:pt idx="3">
                  <c:v>5.952050866306003</c:v>
                </c:pt>
                <c:pt idx="4">
                  <c:v>111.9136461075736</c:v>
                </c:pt>
                <c:pt idx="5">
                  <c:v>3.481704066294595</c:v>
                </c:pt>
                <c:pt idx="6">
                  <c:v>3.989561274741485</c:v>
                </c:pt>
                <c:pt idx="7">
                  <c:v>-0.192888604529726</c:v>
                </c:pt>
                <c:pt idx="8">
                  <c:v>95.69589722899062</c:v>
                </c:pt>
                <c:pt idx="9">
                  <c:v>32.75852643675264</c:v>
                </c:pt>
                <c:pt idx="10">
                  <c:v>-12.18201677562202</c:v>
                </c:pt>
                <c:pt idx="11">
                  <c:v>-11.33585964116502</c:v>
                </c:pt>
                <c:pt idx="12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564392"/>
        <c:axId val="2071569160"/>
      </c:scatterChart>
      <c:valAx>
        <c:axId val="20715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569160"/>
        <c:crosses val="autoZero"/>
        <c:crossBetween val="midCat"/>
      </c:valAx>
      <c:valAx>
        <c:axId val="2071569160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1564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-72.52879973753541</c:v>
                </c:pt>
                <c:pt idx="1">
                  <c:v>-80.5507398868796</c:v>
                </c:pt>
                <c:pt idx="2">
                  <c:v>-4.583652461575066</c:v>
                </c:pt>
                <c:pt idx="3">
                  <c:v>220.8544773007661</c:v>
                </c:pt>
                <c:pt idx="4">
                  <c:v>576.634801706534</c:v>
                </c:pt>
                <c:pt idx="5">
                  <c:v>600.8818580244322</c:v>
                </c:pt>
                <c:pt idx="6">
                  <c:v>550.3032239247992</c:v>
                </c:pt>
                <c:pt idx="7">
                  <c:v>594.5518037899518</c:v>
                </c:pt>
                <c:pt idx="8">
                  <c:v>572.4503832530286</c:v>
                </c:pt>
                <c:pt idx="9">
                  <c:v>231.9068444374753</c:v>
                </c:pt>
                <c:pt idx="10">
                  <c:v>16.53648573758139</c:v>
                </c:pt>
                <c:pt idx="11">
                  <c:v>-78.10672265535708</c:v>
                </c:pt>
                <c:pt idx="12">
                  <c:v>-78.8670248274073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1.751600100642274</c:v>
                </c:pt>
                <c:pt idx="1">
                  <c:v>-11.01640260572565</c:v>
                </c:pt>
                <c:pt idx="2">
                  <c:v>-27.86475574390047</c:v>
                </c:pt>
                <c:pt idx="3">
                  <c:v>-65.11339286734488</c:v>
                </c:pt>
                <c:pt idx="4">
                  <c:v>-62.5300776111899</c:v>
                </c:pt>
                <c:pt idx="5">
                  <c:v>-10.56228181355377</c:v>
                </c:pt>
                <c:pt idx="6">
                  <c:v>17.48874853749025</c:v>
                </c:pt>
                <c:pt idx="7">
                  <c:v>-34.69116983889452</c:v>
                </c:pt>
                <c:pt idx="8">
                  <c:v>-54.00887320829154</c:v>
                </c:pt>
                <c:pt idx="9">
                  <c:v>-43.85961751072338</c:v>
                </c:pt>
                <c:pt idx="10">
                  <c:v>-21.54980156928929</c:v>
                </c:pt>
                <c:pt idx="11">
                  <c:v>-11.8781575946872</c:v>
                </c:pt>
                <c:pt idx="12">
                  <c:v>2.737576242285707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11.09755042289807</c:v>
                </c:pt>
                <c:pt idx="1">
                  <c:v>1.77933538949085</c:v>
                </c:pt>
                <c:pt idx="2">
                  <c:v>-0.990021791281648</c:v>
                </c:pt>
                <c:pt idx="3">
                  <c:v>-1.085345687630906</c:v>
                </c:pt>
                <c:pt idx="4">
                  <c:v>35.11703088749864</c:v>
                </c:pt>
                <c:pt idx="5">
                  <c:v>36.6205902860694</c:v>
                </c:pt>
                <c:pt idx="6">
                  <c:v>43.16928543871007</c:v>
                </c:pt>
                <c:pt idx="7">
                  <c:v>27.54114877553604</c:v>
                </c:pt>
                <c:pt idx="8">
                  <c:v>51.39614788665651</c:v>
                </c:pt>
                <c:pt idx="9">
                  <c:v>29.65957106418339</c:v>
                </c:pt>
                <c:pt idx="10">
                  <c:v>14.23619668923688</c:v>
                </c:pt>
                <c:pt idx="11">
                  <c:v>9.40067059442342</c:v>
                </c:pt>
                <c:pt idx="12">
                  <c:v>14.38460977418177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627192"/>
        <c:axId val="2071630264"/>
      </c:scatterChart>
      <c:valAx>
        <c:axId val="207162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630264"/>
        <c:crosses val="autoZero"/>
        <c:crossBetween val="midCat"/>
      </c:valAx>
      <c:valAx>
        <c:axId val="2071630264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1627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workbookViewId="0">
      <selection activeCell="C58" sqref="C58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-24</v>
      </c>
      <c r="C4">
        <v>92.469099999999997</v>
      </c>
      <c r="D4">
        <v>6.5104400000000002E-3</v>
      </c>
      <c r="E4">
        <v>92.4328</v>
      </c>
      <c r="F4" s="20">
        <v>9.2134999999999995E-3</v>
      </c>
      <c r="G4" s="11"/>
      <c r="H4" s="11"/>
      <c r="I4" s="7" t="s">
        <v>30</v>
      </c>
      <c r="J4" s="19">
        <f>B4</f>
        <v>-24</v>
      </c>
      <c r="K4">
        <v>92.413499999999999</v>
      </c>
      <c r="L4">
        <v>8.4599800000000006E-3</v>
      </c>
      <c r="M4" s="20">
        <f>E4</f>
        <v>92.4328</v>
      </c>
      <c r="N4" s="20">
        <f>F4</f>
        <v>9.2134999999999995E-3</v>
      </c>
      <c r="P4" s="7" t="s">
        <v>30</v>
      </c>
      <c r="Q4" s="19">
        <f>B4</f>
        <v>-24</v>
      </c>
      <c r="R4">
        <v>92.436700000000002</v>
      </c>
      <c r="S4">
        <v>6.5104400000000002E-3</v>
      </c>
      <c r="T4" s="20">
        <f>E4</f>
        <v>92.4328</v>
      </c>
      <c r="U4" s="20">
        <f>F4</f>
        <v>9.2134999999999995E-3</v>
      </c>
    </row>
    <row r="5" spans="1:21">
      <c r="B5">
        <v>-16</v>
      </c>
      <c r="C5">
        <v>92.403300000000002</v>
      </c>
      <c r="D5">
        <v>6.3038800000000004E-3</v>
      </c>
      <c r="E5">
        <v>92.4328</v>
      </c>
      <c r="F5" s="20">
        <v>8.8672200000000003E-3</v>
      </c>
      <c r="G5" s="3"/>
      <c r="H5" s="3"/>
      <c r="I5" s="3"/>
      <c r="J5" s="19">
        <f t="shared" ref="J5:J16" si="0">B5</f>
        <v>-16</v>
      </c>
      <c r="K5">
        <v>92.434600000000003</v>
      </c>
      <c r="L5">
        <v>8.6591700000000008E-3</v>
      </c>
      <c r="M5" s="20">
        <f t="shared" ref="M5:M16" si="1">E5</f>
        <v>92.4328</v>
      </c>
      <c r="N5" s="20">
        <f t="shared" ref="N5:N16" si="2">F5</f>
        <v>8.8672200000000003E-3</v>
      </c>
      <c r="O5" s="3"/>
      <c r="P5" s="3"/>
      <c r="Q5" s="19">
        <f t="shared" ref="Q5:Q16" si="3">B5</f>
        <v>-16</v>
      </c>
      <c r="R5">
        <v>92.459699999999998</v>
      </c>
      <c r="S5">
        <v>6.3038800000000004E-3</v>
      </c>
      <c r="T5" s="20">
        <f t="shared" ref="T5:T16" si="4">E5</f>
        <v>92.4328</v>
      </c>
      <c r="U5" s="20">
        <f t="shared" ref="U5:U16" si="5">F5</f>
        <v>8.8672200000000003E-3</v>
      </c>
    </row>
    <row r="6" spans="1:21">
      <c r="B6">
        <v>-12</v>
      </c>
      <c r="C6">
        <v>92.113799999999998</v>
      </c>
      <c r="D6">
        <v>6.2763899999999997E-3</v>
      </c>
      <c r="E6">
        <v>92.4328</v>
      </c>
      <c r="F6" s="20">
        <v>8.9438299999999998E-3</v>
      </c>
      <c r="G6"/>
      <c r="I6"/>
      <c r="J6" s="19">
        <f t="shared" si="0"/>
        <v>-12</v>
      </c>
      <c r="K6">
        <v>92.51</v>
      </c>
      <c r="L6">
        <v>8.7204599999999993E-3</v>
      </c>
      <c r="M6" s="20">
        <f t="shared" si="1"/>
        <v>92.4328</v>
      </c>
      <c r="N6" s="20">
        <f t="shared" si="2"/>
        <v>8.9438299999999998E-3</v>
      </c>
      <c r="O6" s="3"/>
      <c r="P6"/>
      <c r="Q6" s="19">
        <f t="shared" si="3"/>
        <v>-12</v>
      </c>
      <c r="R6">
        <v>92.514700000000005</v>
      </c>
      <c r="S6">
        <v>6.2763899999999997E-3</v>
      </c>
      <c r="T6" s="20">
        <f t="shared" si="4"/>
        <v>92.4328</v>
      </c>
      <c r="U6" s="20">
        <f t="shared" si="5"/>
        <v>8.9438299999999998E-3</v>
      </c>
    </row>
    <row r="7" spans="1:21">
      <c r="B7">
        <v>-9</v>
      </c>
      <c r="C7">
        <v>92.216899999999995</v>
      </c>
      <c r="D7">
        <v>8.3056299999999996E-3</v>
      </c>
      <c r="E7">
        <v>92.432331923548176</v>
      </c>
      <c r="F7" s="20">
        <v>1.1894200000000001E-2</v>
      </c>
      <c r="G7"/>
      <c r="I7"/>
      <c r="J7" s="19">
        <f t="shared" si="0"/>
        <v>-9</v>
      </c>
      <c r="K7">
        <v>92.505200000000002</v>
      </c>
      <c r="L7">
        <v>9.8808899999999998E-3</v>
      </c>
      <c r="M7" s="20">
        <f t="shared" si="1"/>
        <v>92.432331923548176</v>
      </c>
      <c r="N7" s="20">
        <f t="shared" si="2"/>
        <v>1.1894200000000001E-2</v>
      </c>
      <c r="O7" s="11"/>
      <c r="P7"/>
      <c r="Q7" s="19">
        <f t="shared" si="3"/>
        <v>-9</v>
      </c>
      <c r="R7">
        <v>92.439300000000003</v>
      </c>
      <c r="S7">
        <v>8.3056299999999996E-3</v>
      </c>
      <c r="T7" s="20">
        <f t="shared" si="4"/>
        <v>92.432331923548176</v>
      </c>
      <c r="U7" s="20">
        <f t="shared" si="5"/>
        <v>1.1894200000000001E-2</v>
      </c>
    </row>
    <row r="8" spans="1:21">
      <c r="B8">
        <v>-6</v>
      </c>
      <c r="C8">
        <v>92.212800000000001</v>
      </c>
      <c r="D8">
        <v>8.7709899999999993E-3</v>
      </c>
      <c r="E8">
        <v>92.347897272575224</v>
      </c>
      <c r="F8" s="20">
        <v>1.21587E-2</v>
      </c>
      <c r="G8"/>
      <c r="I8"/>
      <c r="J8" s="19">
        <f t="shared" si="0"/>
        <v>-6</v>
      </c>
      <c r="K8">
        <v>92.424700000000001</v>
      </c>
      <c r="L8">
        <v>1.1446700000000001E-2</v>
      </c>
      <c r="M8" s="20">
        <f t="shared" si="1"/>
        <v>92.347897272575224</v>
      </c>
      <c r="N8" s="20">
        <f t="shared" si="2"/>
        <v>1.21587E-2</v>
      </c>
      <c r="P8"/>
      <c r="Q8" s="19">
        <f t="shared" si="3"/>
        <v>-6</v>
      </c>
      <c r="R8">
        <v>92.379000000000005</v>
      </c>
      <c r="S8">
        <v>8.7709899999999993E-3</v>
      </c>
      <c r="T8" s="20">
        <f t="shared" si="4"/>
        <v>92.347897272575224</v>
      </c>
      <c r="U8" s="20">
        <f t="shared" si="5"/>
        <v>1.21587E-2</v>
      </c>
    </row>
    <row r="9" spans="1:21">
      <c r="B9">
        <v>-3</v>
      </c>
      <c r="C9">
        <v>92.256399999999999</v>
      </c>
      <c r="D9">
        <v>9.0465300000000005E-3</v>
      </c>
      <c r="E9">
        <v>92.347296079428375</v>
      </c>
      <c r="F9" s="20">
        <v>1.1027E-2</v>
      </c>
      <c r="G9"/>
      <c r="H9"/>
      <c r="I9"/>
      <c r="J9" s="19">
        <f t="shared" si="0"/>
        <v>-3</v>
      </c>
      <c r="K9">
        <v>92.3874</v>
      </c>
      <c r="L9">
        <v>1.19063E-2</v>
      </c>
      <c r="M9" s="20">
        <f t="shared" si="1"/>
        <v>92.347296079428375</v>
      </c>
      <c r="N9" s="20">
        <f t="shared" si="2"/>
        <v>1.1027E-2</v>
      </c>
      <c r="O9"/>
      <c r="P9"/>
      <c r="Q9" s="19">
        <f t="shared" si="3"/>
        <v>-3</v>
      </c>
      <c r="R9">
        <v>92.387200000000007</v>
      </c>
      <c r="S9">
        <v>9.0465300000000005E-3</v>
      </c>
      <c r="T9" s="20">
        <f t="shared" si="4"/>
        <v>92.347296079428375</v>
      </c>
      <c r="U9" s="20">
        <f t="shared" si="5"/>
        <v>1.1027E-2</v>
      </c>
    </row>
    <row r="10" spans="1:21">
      <c r="B10">
        <v>0</v>
      </c>
      <c r="C10">
        <v>92.258099999999999</v>
      </c>
      <c r="D10">
        <v>9.6359900000000005E-3</v>
      </c>
      <c r="E10">
        <v>92.347296079428375</v>
      </c>
      <c r="F10" s="20">
        <v>1.2733100000000001E-2</v>
      </c>
      <c r="G10"/>
      <c r="H10"/>
      <c r="I10"/>
      <c r="J10" s="19">
        <f t="shared" si="0"/>
        <v>0</v>
      </c>
      <c r="K10">
        <v>92.379199999999997</v>
      </c>
      <c r="L10">
        <v>1.0851100000000001E-2</v>
      </c>
      <c r="M10" s="20">
        <f t="shared" si="1"/>
        <v>92.347296079428375</v>
      </c>
      <c r="N10" s="20">
        <f t="shared" si="2"/>
        <v>1.2733100000000001E-2</v>
      </c>
      <c r="O10"/>
      <c r="P10"/>
      <c r="Q10" s="19">
        <f t="shared" si="3"/>
        <v>0</v>
      </c>
      <c r="R10">
        <v>92.388300000000001</v>
      </c>
      <c r="S10">
        <v>9.6359900000000005E-3</v>
      </c>
      <c r="T10" s="20">
        <f t="shared" si="4"/>
        <v>92.347296079428375</v>
      </c>
      <c r="U10" s="20">
        <f t="shared" si="5"/>
        <v>1.2733100000000001E-2</v>
      </c>
    </row>
    <row r="11" spans="1:21">
      <c r="B11">
        <v>3</v>
      </c>
      <c r="C11">
        <v>92.247399999999999</v>
      </c>
      <c r="D11">
        <v>9.2677200000000001E-3</v>
      </c>
      <c r="E11">
        <v>92.347296079428375</v>
      </c>
      <c r="F11" s="20">
        <v>1.2059200000000001E-2</v>
      </c>
      <c r="G11"/>
      <c r="H11"/>
      <c r="I11"/>
      <c r="J11" s="19">
        <f t="shared" si="0"/>
        <v>3</v>
      </c>
      <c r="K11">
        <v>92.397000000000006</v>
      </c>
      <c r="L11">
        <v>1.12748E-2</v>
      </c>
      <c r="M11" s="20">
        <f t="shared" si="1"/>
        <v>92.347296079428375</v>
      </c>
      <c r="N11" s="20">
        <f t="shared" si="2"/>
        <v>1.2059200000000001E-2</v>
      </c>
      <c r="O11"/>
      <c r="P11"/>
      <c r="Q11" s="19">
        <f t="shared" si="3"/>
        <v>3</v>
      </c>
      <c r="R11">
        <v>92.383700000000005</v>
      </c>
      <c r="S11">
        <v>9.2677200000000001E-3</v>
      </c>
      <c r="T11" s="20">
        <f t="shared" si="4"/>
        <v>92.347296079428375</v>
      </c>
      <c r="U11" s="20">
        <f t="shared" si="5"/>
        <v>1.2059200000000001E-2</v>
      </c>
    </row>
    <row r="12" spans="1:21">
      <c r="B12">
        <v>6</v>
      </c>
      <c r="C12">
        <v>92.220600000000005</v>
      </c>
      <c r="D12">
        <v>8.6423999999999997E-3</v>
      </c>
      <c r="E12">
        <v>92.347897272575224</v>
      </c>
      <c r="F12" s="20">
        <v>1.12914E-2</v>
      </c>
      <c r="G12"/>
      <c r="H12"/>
      <c r="I12"/>
      <c r="J12" s="19">
        <f t="shared" si="0"/>
        <v>6</v>
      </c>
      <c r="K12">
        <v>92.440799999999996</v>
      </c>
      <c r="L12">
        <v>1.1568800000000001E-2</v>
      </c>
      <c r="M12" s="20">
        <f t="shared" si="1"/>
        <v>92.347897272575224</v>
      </c>
      <c r="N12" s="20">
        <f t="shared" si="2"/>
        <v>1.12914E-2</v>
      </c>
      <c r="O12"/>
      <c r="P12"/>
      <c r="Q12" s="19">
        <f t="shared" si="3"/>
        <v>6</v>
      </c>
      <c r="R12">
        <v>92.380799999999994</v>
      </c>
      <c r="S12">
        <v>8.6423999999999997E-3</v>
      </c>
      <c r="T12" s="20">
        <f t="shared" si="4"/>
        <v>92.347897272575224</v>
      </c>
      <c r="U12" s="20">
        <f t="shared" si="5"/>
        <v>1.12914E-2</v>
      </c>
    </row>
    <row r="13" spans="1:21">
      <c r="B13">
        <v>9</v>
      </c>
      <c r="C13">
        <v>92.219200000000001</v>
      </c>
      <c r="D13">
        <v>8.1142699999999998E-3</v>
      </c>
      <c r="E13">
        <v>92.432331923548176</v>
      </c>
      <c r="F13" s="20">
        <v>9.6471400000000002E-3</v>
      </c>
      <c r="G13"/>
      <c r="H13"/>
      <c r="I13"/>
      <c r="J13" s="19">
        <f t="shared" si="0"/>
        <v>9</v>
      </c>
      <c r="K13">
        <v>92.506</v>
      </c>
      <c r="L13">
        <v>1.0338999999999999E-2</v>
      </c>
      <c r="M13" s="20">
        <f t="shared" si="1"/>
        <v>92.432331923548176</v>
      </c>
      <c r="N13" s="20">
        <f t="shared" si="2"/>
        <v>9.6471400000000002E-3</v>
      </c>
      <c r="O13"/>
      <c r="P13"/>
      <c r="Q13" s="19">
        <f t="shared" si="3"/>
        <v>9</v>
      </c>
      <c r="R13">
        <v>92.45</v>
      </c>
      <c r="S13">
        <v>8.1142699999999998E-3</v>
      </c>
      <c r="T13" s="20">
        <f t="shared" si="4"/>
        <v>92.432331923548176</v>
      </c>
      <c r="U13" s="20">
        <f t="shared" si="5"/>
        <v>9.6471400000000002E-3</v>
      </c>
    </row>
    <row r="14" spans="1:21">
      <c r="B14">
        <v>12</v>
      </c>
      <c r="C14">
        <v>92.102900000000005</v>
      </c>
      <c r="D14">
        <v>6.57297E-3</v>
      </c>
      <c r="E14">
        <v>92.4328</v>
      </c>
      <c r="F14" s="20">
        <v>8.1720500000000001E-3</v>
      </c>
      <c r="H14"/>
      <c r="I14"/>
      <c r="J14" s="19">
        <f t="shared" si="0"/>
        <v>12</v>
      </c>
      <c r="K14">
        <v>92.521900000000002</v>
      </c>
      <c r="L14">
        <v>8.7072799999999995E-3</v>
      </c>
      <c r="M14" s="20">
        <f t="shared" si="1"/>
        <v>92.4328</v>
      </c>
      <c r="N14" s="20">
        <f t="shared" si="2"/>
        <v>8.1720500000000001E-3</v>
      </c>
      <c r="O14"/>
      <c r="P14"/>
      <c r="Q14" s="19">
        <f t="shared" si="3"/>
        <v>12</v>
      </c>
      <c r="R14">
        <v>92.522999999999996</v>
      </c>
      <c r="S14">
        <v>6.57297E-3</v>
      </c>
      <c r="T14" s="20">
        <f t="shared" si="4"/>
        <v>92.4328</v>
      </c>
      <c r="U14" s="20">
        <f t="shared" si="5"/>
        <v>8.1720500000000001E-3</v>
      </c>
    </row>
    <row r="15" spans="1:21">
      <c r="B15">
        <v>16</v>
      </c>
      <c r="C15">
        <v>92.380899999999997</v>
      </c>
      <c r="D15">
        <v>6.4301499999999999E-3</v>
      </c>
      <c r="E15">
        <v>92.4328</v>
      </c>
      <c r="F15" s="20">
        <v>8.9224000000000005E-3</v>
      </c>
      <c r="H15"/>
      <c r="I15"/>
      <c r="J15" s="19">
        <f t="shared" si="0"/>
        <v>16</v>
      </c>
      <c r="K15">
        <v>92.441199999999995</v>
      </c>
      <c r="L15">
        <v>8.6630800000000001E-3</v>
      </c>
      <c r="M15" s="20">
        <f t="shared" si="1"/>
        <v>92.4328</v>
      </c>
      <c r="N15" s="20">
        <f t="shared" si="2"/>
        <v>8.9224000000000005E-3</v>
      </c>
      <c r="O15"/>
      <c r="P15"/>
      <c r="Q15" s="19">
        <f t="shared" si="3"/>
        <v>16</v>
      </c>
      <c r="R15">
        <v>92.456500000000005</v>
      </c>
      <c r="S15">
        <v>6.4301499999999999E-3</v>
      </c>
      <c r="T15" s="20">
        <f t="shared" si="4"/>
        <v>92.4328</v>
      </c>
      <c r="U15" s="20">
        <f t="shared" si="5"/>
        <v>8.9224000000000005E-3</v>
      </c>
    </row>
    <row r="16" spans="1:21">
      <c r="B16">
        <v>24</v>
      </c>
      <c r="C16">
        <v>92.477599999999995</v>
      </c>
      <c r="D16">
        <v>6.4480900000000001E-3</v>
      </c>
      <c r="E16">
        <v>92.4328</v>
      </c>
      <c r="F16" s="20">
        <v>8.5082500000000002E-3</v>
      </c>
      <c r="H16"/>
      <c r="I16"/>
      <c r="J16" s="19">
        <f t="shared" si="0"/>
        <v>24</v>
      </c>
      <c r="K16">
        <v>92.408799999999999</v>
      </c>
      <c r="L16">
        <v>8.5539499999999994E-3</v>
      </c>
      <c r="M16" s="20">
        <f t="shared" si="1"/>
        <v>92.4328</v>
      </c>
      <c r="N16" s="20">
        <f t="shared" si="2"/>
        <v>8.5082500000000002E-3</v>
      </c>
      <c r="O16"/>
      <c r="P16"/>
      <c r="Q16" s="19">
        <f t="shared" si="3"/>
        <v>24</v>
      </c>
      <c r="R16">
        <v>92.4298</v>
      </c>
      <c r="S16">
        <v>6.4480900000000001E-3</v>
      </c>
      <c r="T16" s="20">
        <f t="shared" si="4"/>
        <v>92.4328</v>
      </c>
      <c r="U16" s="20">
        <f t="shared" si="5"/>
        <v>8.5082500000000002E-3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-303.46216514753888</v>
      </c>
      <c r="D36" s="6">
        <f>1000000/TAN(E4*PI()/360)*SQRT((D4*PI()/360)^2+(F4*PI()/360)^2)</f>
        <v>94.356554176412985</v>
      </c>
      <c r="F36" s="6">
        <f>1000000*(SIN(M4*PI()/360)/SIN(K4*PI()/360)-1)</f>
        <v>161.46080183365717</v>
      </c>
      <c r="G36" s="6">
        <f>1000000/TAN(M4*PI()/360)*SQRT((L4*PI()/360)^2+(N4*PI()/360)^2)</f>
        <v>104.61717061647668</v>
      </c>
      <c r="H36" s="6"/>
      <c r="I36" s="6">
        <f>1000000*(SIN(T4*PI()/360)/SIN(R4*PI()/360)-1)</f>
        <v>-32.617018075331572</v>
      </c>
      <c r="J36" s="6">
        <f>1000000/TAN(T4*PI()/360)*SQRT((S4*PI()/360)^2+(U4*PI()/360)^2)</f>
        <v>94.356554176412985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-71.256445099178435</v>
      </c>
      <c r="N36" s="18">
        <f>(W37/(1+X37)*F36+X37*W37/(1+X37)/(1-2*X37)*F36+U37*V37/(1+V37)/(1-2*V37)*C36+Z37*Y37/(1+Z37)/(1-2*Z37)*I36)/1000</f>
        <v>8.6521898507146187</v>
      </c>
      <c r="O36" s="18">
        <f>(Y37/(1+Z37)*I36+Z37*Y37/(1+Z37)/(1-2*Z37)*I36+W37*X37/(1+X37)/(1-2*X37)*F36+V37*U37/(1+V37)/(1-2*V37)*C36)/1000</f>
        <v>-24.704935446142823</v>
      </c>
      <c r="Q36" s="18">
        <f>(SQRT((U37/(1+V37)*D36)^2+(V37*U37/(1+V37)/(1-2*V37)*D36)^2+(X37*W37/(1+X37)/(1-2*X37)*G36)^2+(Z37*Y37/(1+Z37)/(1-2*Z37)*J36)^2))/1000</f>
        <v>24.636442243752196</v>
      </c>
      <c r="R36" s="18">
        <f>(SQRT((W37/(1+X37)*G36)^2+(X37*W37/(1+X37)/(1-2*X37)*G36)^2+(V37*U37/(1+V37)/(1-2*V37)*D36)^2+(Z37*Y37/(1+Z37)/(1-2*Z37)*J36)^2))/1000</f>
        <v>25.831473424143176</v>
      </c>
      <c r="S36" s="18">
        <f>(SQRT((Y37/(1+Z37)*J36)^2+(Z37*Y37/(1+Z37)/(1-2*Z37)*J36)^2+(V37*U37/(1+V37)/(1-2*V37)*D36)^2+(X37*W37/(1+X37)/(1-2*X37)*G36)^2))/1000</f>
        <v>24.636442243752196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246.82493982264299</v>
      </c>
      <c r="D37" s="6">
        <f t="shared" ref="D37:D48" si="8">1000000/TAN(E5*PI()/360)*SQRT((D5*PI()/360)^2+(F5*PI()/360)^2)</f>
        <v>90.994661829100309</v>
      </c>
      <c r="F37" s="6">
        <f>1000000*(SIN(M5*PI()/360)/SIN(K5*PI()/360)-1)</f>
        <v>-15.054416670490234</v>
      </c>
      <c r="G37" s="6">
        <f>1000000/TAN(M5*PI()/360)*SQRT((L5*PI()/360)^2+(N5*PI()/360)^2)</f>
        <v>103.65961568277469</v>
      </c>
      <c r="I37" s="6">
        <f>1000000*(SIN(T5*PI()/360)/SIN(R5*PI()/360)-1)</f>
        <v>-224.906974654826</v>
      </c>
      <c r="J37" s="6">
        <f>1000000/TAN(T5*PI()/360)*SQRT((S5*PI()/360)^2+(U5*PI()/360)^2)</f>
        <v>90.994661829100309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43.173737148911883</v>
      </c>
      <c r="N37" s="18">
        <f>(W38/(1+X38)*F37+X38*W38/(1+X38)/(1-2*X38)*F37+U38*V38/(1+V38)/(1-2*V38)*C37+Z38*Y38/(1+Z38)/(1-2*Z38)*I37)/1000</f>
        <v>-1.8367772483453955</v>
      </c>
      <c r="O37" s="18">
        <f>(Y38/(1+Z38)*I37+Z38*Y38/(1+Z38)/(1-2*Z38)*I37+W38*X38/(1+X38)/(1-2*X38)*F37+V38*U38/(1+V38)/(1-2*V38)*C37)/1000</f>
        <v>-37.905185651903103</v>
      </c>
      <c r="Q37" s="18">
        <f>(SQRT((U38/(1+V38)*D37)^2+(V38*U38/(1+V38)/(1-2*V38)*D37)^2+(X38*W38/(1+X38)/(1-2*X38)*G37)^2+(Z38*Y38/(1+Z38)/(1-2*Z38)*J37)^2))/1000</f>
        <v>23.900871115039433</v>
      </c>
      <c r="R37" s="18">
        <f>(SQRT((W38/(1+X38)*G37)^2+(X38*W38/(1+X38)/(1-2*X38)*G37)^2+(V38*U38/(1+V38)/(1-2*V38)*D37)^2+(Z38*Y38/(1+Z38)/(1-2*Z38)*J37)^2))/1000</f>
        <v>25.378706328439236</v>
      </c>
      <c r="S37" s="18">
        <f>(SQRT((Y38/(1+Z38)*J37)^2+(Z38*Y38/(1+Z38)/(1-2*Z38)*J37)^2+(V38*U38/(1+V38)/(1-2*V38)*D37)^2+(X38*W38/(1+X38)/(1-2*X38)*G37)^2))/1000</f>
        <v>23.900871115039433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2679.068761244574</v>
      </c>
      <c r="D38" s="6">
        <f t="shared" si="8"/>
        <v>91.38537720661968</v>
      </c>
      <c r="F38" s="6">
        <f>1000000*(SIN(M6*PI()/360)/SIN(K6*PI()/360)-1)</f>
        <v>-645.03888894251736</v>
      </c>
      <c r="G38" s="6">
        <f>1000000/TAN(M6*PI()/360)*SQRT((L6*PI()/360)^2+(N6*PI()/360)^2)</f>
        <v>104.47621538861495</v>
      </c>
      <c r="I38" s="6">
        <f>1000000*(SIN(T6*PI()/360)/SIN(R6*PI()/360)-1)</f>
        <v>-684.2678756439069</v>
      </c>
      <c r="J38" s="6">
        <f>1000000/TAN(T6*PI()/360)*SQRT((S6*PI()/360)^2+(U6*PI()/360)^2)</f>
        <v>91.38537720661968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608.09516172339636</v>
      </c>
      <c r="N38" s="18">
        <f>(W39/(1+X39)*F38+X39*W39/(1+X39)/(1-2*X39)*F38+U39*V39/(1+V39)/(1-2*V39)*C38+Z39*Y39/(1+Z39)/(1-2*Z39)*I38)/1000</f>
        <v>36.764159347490029</v>
      </c>
      <c r="O38" s="18">
        <f>(Y39/(1+Z39)*I38+Z39*Y39/(1+Z39)/(1-2*Z39)*I38+W39*X39/(1+X39)/(1-2*X39)*F38+V39*U39/(1+V39)/(1-2*V39)*C38)/1000</f>
        <v>30.02167725818866</v>
      </c>
      <c r="Q38" s="18">
        <f>(SQRT((U39/(1+V39)*D38)^2+(V39*U39/(1+V39)/(1-2*V39)*D38)^2+(X39*W39/(1+X39)/(1-2*X39)*G38)^2+(Z39*Y39/(1+Z39)/(1-2*Z39)*J38)^2))/1000</f>
        <v>24.022798970835499</v>
      </c>
      <c r="R38" s="18">
        <f>(SQRT((W39/(1+X39)*G38)^2+(X39*W39/(1+X39)/(1-2*X39)*G38)^2+(V39*U39/(1+V39)/(1-2*V39)*D38)^2+(Z39*Y39/(1+Z39)/(1-2*Z39)*J38)^2))/1000</f>
        <v>25.55069099611902</v>
      </c>
      <c r="S38" s="18">
        <f>(SQRT((Y39/(1+Z39)*J38)^2+(Z39*Y39/(1+Z39)/(1-2*Z39)*J38)^2+(V39*U39/(1+V39)/(1-2*V39)*D38)^2+(X39*W39/(1+X39)/(1-2*X39)*G38)^2))/1000</f>
        <v>24.022798970835499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1806.8604713232794</v>
      </c>
      <c r="D39" s="6">
        <f t="shared" si="8"/>
        <v>121.33474954829218</v>
      </c>
      <c r="F39" s="6">
        <f>1000000*(SIN(M7*PI()/360)/SIN(K7*PI()/360)-1)</f>
        <v>-608.88284727034227</v>
      </c>
      <c r="G39" s="6">
        <f>1000000/TAN(M7*PI()/360)*SQRT((L7*PI()/360)^2+(N7*PI()/360)^2)</f>
        <v>129.32976206778287</v>
      </c>
      <c r="I39" s="6">
        <f>1000000*(SIN(T7*PI()/360)/SIN(R7*PI()/360)-1)</f>
        <v>-58.274545578385073</v>
      </c>
      <c r="J39" s="6">
        <f>1000000/TAN(T7*PI()/360)*SQRT((S7*PI()/360)^2+(U7*PI()/360)^2)</f>
        <v>121.33474954829218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435.20916771684284</v>
      </c>
      <c r="N39" s="18">
        <f>(W40/(1+X40)*F39+X40*W40/(1+X40)/(1-2*X40)*F39+U40*V40/(1+V40)/(1-2*V40)*C39+Z40*Y40/(1+Z40)/(1-2*Z40)*I39)/1000</f>
        <v>20.003284833564095</v>
      </c>
      <c r="O39" s="18">
        <f>(Y40/(1+Z40)*I39+Z40*Y40/(1+Z40)/(1-2*Z40)*I39+W40*X40/(1+X40)/(1-2*X40)*F39+V40*U40/(1+V40)/(1-2*V40)*C39)/1000</f>
        <v>114.63908668686923</v>
      </c>
      <c r="Q39" s="18">
        <f>(SQRT((U40/(1+V40)*D39)^2+(V40*U40/(1+V40)/(1-2*V40)*D39)^2+(X40*W40/(1+X40)/(1-2*X40)*G39)^2+(Z40*Y40/(1+Z40)/(1-2*Z40)*J39)^2))/1000</f>
        <v>31.420347339671967</v>
      </c>
      <c r="R39" s="18">
        <f>(SQRT((W40/(1+X40)*G39)^2+(X40*W40/(1+X40)/(1-2*X40)*G39)^2+(V40*U40/(1+V40)/(1-2*V40)*D39)^2+(Z40*Y40/(1+Z40)/(1-2*Z40)*J39)^2))/1000</f>
        <v>32.348730566499931</v>
      </c>
      <c r="S39" s="18">
        <f>(SQRT((Y40/(1+Z40)*J39)^2+(Z40*Y40/(1+Z40)/(1-2*Z40)*J39)^2+(V40*U40/(1+V40)/(1-2*V40)*D39)^2+(X40*W40/(1+X40)/(1-2*X40)*G39)^2))/1000</f>
        <v>31.420347339671967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1133.5763555200274</v>
      </c>
      <c r="D40" s="6">
        <f t="shared" si="8"/>
        <v>125.5767546223295</v>
      </c>
      <c r="F40" s="6">
        <f>1000000*(SIN(M8*PI()/360)/SIN(K8*PI()/360)-1)</f>
        <v>-642.67497890047048</v>
      </c>
      <c r="G40" s="6">
        <f>1000000/TAN(M8*PI()/360)*SQRT((L8*PI()/360)^2+(N8*PI()/360)^2)</f>
        <v>139.87479696812727</v>
      </c>
      <c r="I40" s="6">
        <f>1000000*(SIN(T8*PI()/360)/SIN(R8*PI()/360)-1)</f>
        <v>-260.41715114055728</v>
      </c>
      <c r="J40" s="6">
        <f>1000000/TAN(T8*PI()/360)*SQRT((S8*PI()/360)^2+(U8*PI()/360)^2)</f>
        <v>125.5767546223295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220.04264826677033</v>
      </c>
      <c r="N40" s="18">
        <f>(W41/(1+X41)*F40+X41*W41/(1+X41)/(1-2*X41)*F40+U41*V41/(1+V41)/(1-2*V41)*C40+Z41*Y41/(1+Z41)/(1-2*Z41)*I40)/1000</f>
        <v>-85.250549836752782</v>
      </c>
      <c r="O40" s="18">
        <f>(Y41/(1+Z41)*I40+Z41*Y41/(1+Z41)/(1-2*Z41)*I40+W41*X41/(1+X41)/(1-2*X41)*F40+V41*U41/(1+V41)/(1-2*V41)*C40)/1000</f>
        <v>-19.549985690517687</v>
      </c>
      <c r="Q40" s="18">
        <f>(SQRT((U41/(1+V41)*D40)^2+(V41*U41/(1+V41)/(1-2*V41)*D40)^2+(X41*W41/(1+X41)/(1-2*X41)*G40)^2+(Z41*Y41/(1+Z41)/(1-2*Z41)*J40)^2))/1000</f>
        <v>32.820713806536503</v>
      </c>
      <c r="R40" s="18">
        <f>(SQRT((W41/(1+X41)*G40)^2+(X41*W41/(1+X41)/(1-2*X41)*G40)^2+(V41*U41/(1+V41)/(1-2*V41)*D40)^2+(Z41*Y41/(1+Z41)/(1-2*Z41)*J40)^2))/1000</f>
        <v>34.486523947943368</v>
      </c>
      <c r="S40" s="18">
        <f>(SQRT((Y41/(1+Z41)*J40)^2+(Z41*Y41/(1+Z41)/(1-2*Z41)*J40)^2+(V41*U41/(1+V41)/(1-2*V41)*D40)^2+(X41*W41/(1+X41)/(1-2*X41)*G40)^2))/1000</f>
        <v>32.820713806536503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762.26439942606032</v>
      </c>
      <c r="D41" s="6">
        <f t="shared" si="8"/>
        <v>119.47098090067081</v>
      </c>
      <c r="F41" s="6">
        <f t="shared" ref="F41:F48" si="10">1000000*(SIN(M9*PI()/360)/SIN(K9*PI()/360)-1)</f>
        <v>-335.74689130078104</v>
      </c>
      <c r="G41" s="6">
        <f t="shared" ref="G41:G48" si="11">1000000/TAN(M9*PI()/360)*SQRT((L9*PI()/360)^2+(N9*PI()/360)^2)</f>
        <v>135.93169763922319</v>
      </c>
      <c r="I41" s="6">
        <f t="shared" ref="I41:I48" si="12">1000000*(SIN(T9*PI()/360)/SIN(R9*PI()/360)-1)</f>
        <v>-334.07337003610314</v>
      </c>
      <c r="J41" s="6">
        <f t="shared" ref="J41:J48" si="13">1000000/TAN(T9*PI()/360)*SQRT((S9*PI()/360)^2+(U9*PI()/360)^2)</f>
        <v>119.47098090067081</v>
      </c>
      <c r="K41" s="18"/>
      <c r="L41" s="7">
        <f t="shared" si="9"/>
        <v>-3</v>
      </c>
      <c r="M41" s="18">
        <f t="shared" ref="M41:M48" si="14">(U42/(1+V42)*C41+V42*U42/(1+V42)/(1-2*V42)*C41+W42*X42/(1+X42)/(1-2*X42)*F41+Z42*Y42/(1+Z42)/(1-2*Z42)*I41)/1000</f>
        <v>141.12527125485778</v>
      </c>
      <c r="N41" s="18">
        <f t="shared" ref="N41:N48" si="15">(W42/(1+X42)*F41+X42*W42/(1+X42)/(1-2*X42)*F41+U42*V42/(1+V42)/(1-2*V42)*C41+Z42*Y42/(1+Z42)/(1-2*Z42)*I41)/1000</f>
        <v>-47.595419338818118</v>
      </c>
      <c r="O41" s="18">
        <f t="shared" ref="O41:O48" si="16">(Y42/(1+Z42)*I41+Z42*Y42/(1+Z42)/(1-2*Z42)*I41+W42*X42/(1+X42)/(1-2*X42)*F41+V42*U42/(1+V42)/(1-2*V42)*C41)/1000</f>
        <v>-47.307782871451593</v>
      </c>
      <c r="Q41" s="18">
        <f t="shared" ref="Q41:Q48" si="17">(SQRT((U42/(1+V42)*D41)^2+(V42*U42/(1+V42)/(1-2*V42)*D41)^2+(X42*W42/(1+X42)/(1-2*X42)*G41)^2+(Z42*Y42/(1+Z42)/(1-2*Z42)*J41)^2))/1000</f>
        <v>31.371832589102898</v>
      </c>
      <c r="R41" s="18">
        <f t="shared" ref="R41:R48" si="18">(SQRT((W42/(1+X42)*G41)^2+(X42*W42/(1+X42)/(1-2*X42)*G41)^2+(V42*U42/(1+V42)/(1-2*V42)*D41)^2+(Z42*Y42/(1+Z42)/(1-2*Z42)*J41)^2))/1000</f>
        <v>33.292425460507317</v>
      </c>
      <c r="S41" s="18">
        <f t="shared" ref="S41:S48" si="19">(SQRT((Y42/(1+Z42)*J41)^2+(Z42*Y42/(1+Z42)/(1-2*Z42)*J41)^2+(V42*U42/(1+V42)/(1-2*V42)*D41)^2+(X42*W42/(1+X42)/(1-2*X42)*G41)^2))/1000</f>
        <v>31.371832589102898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747.99157145388767</v>
      </c>
      <c r="D42" s="6">
        <f t="shared" si="8"/>
        <v>133.75400040054035</v>
      </c>
      <c r="F42" s="6">
        <f t="shared" si="10"/>
        <v>-267.12542718598797</v>
      </c>
      <c r="G42" s="6">
        <f t="shared" si="11"/>
        <v>140.13116683030663</v>
      </c>
      <c r="I42" s="6">
        <f t="shared" si="12"/>
        <v>-343.27762996910758</v>
      </c>
      <c r="J42" s="6">
        <f t="shared" si="13"/>
        <v>133.75400040054035</v>
      </c>
      <c r="K42" s="18"/>
      <c r="L42" s="7">
        <f t="shared" si="9"/>
        <v>0</v>
      </c>
      <c r="M42" s="18">
        <f t="shared" si="14"/>
        <v>143.60979509506734</v>
      </c>
      <c r="N42" s="18">
        <f t="shared" si="15"/>
        <v>-30.863439046161293</v>
      </c>
      <c r="O42" s="18">
        <f t="shared" si="16"/>
        <v>-43.952098899509977</v>
      </c>
      <c r="Q42" s="18">
        <f t="shared" si="17"/>
        <v>34.517246511585007</v>
      </c>
      <c r="R42" s="18">
        <f t="shared" si="18"/>
        <v>35.25672954586986</v>
      </c>
      <c r="S42" s="18">
        <f t="shared" si="19"/>
        <v>34.517246511585014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837.83688351757314</v>
      </c>
      <c r="D43" s="6">
        <f t="shared" si="8"/>
        <v>127.39489858361253</v>
      </c>
      <c r="F43" s="6">
        <f t="shared" si="10"/>
        <v>-416.06574253238995</v>
      </c>
      <c r="G43" s="6">
        <f t="shared" si="11"/>
        <v>138.2832699990808</v>
      </c>
      <c r="I43" s="6">
        <f t="shared" si="12"/>
        <v>-304.78534789613042</v>
      </c>
      <c r="J43" s="6">
        <f t="shared" si="13"/>
        <v>127.39489858361253</v>
      </c>
      <c r="K43" s="18"/>
      <c r="L43" s="7">
        <f t="shared" si="9"/>
        <v>3</v>
      </c>
      <c r="M43" s="18">
        <f t="shared" si="14"/>
        <v>156.79853547369805</v>
      </c>
      <c r="N43" s="18">
        <f t="shared" si="15"/>
        <v>-58.71597837863937</v>
      </c>
      <c r="O43" s="18">
        <f t="shared" si="16"/>
        <v>-39.589660550532265</v>
      </c>
      <c r="Q43" s="18">
        <f t="shared" si="17"/>
        <v>33.113362695884298</v>
      </c>
      <c r="R43" s="18">
        <f t="shared" si="18"/>
        <v>34.37951592361209</v>
      </c>
      <c r="S43" s="18">
        <f t="shared" si="19"/>
        <v>33.113362695884298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1068.0202275332729</v>
      </c>
      <c r="D44" s="6">
        <f t="shared" si="8"/>
        <v>119.10281511614426</v>
      </c>
      <c r="F44" s="6">
        <f t="shared" si="10"/>
        <v>-777.23602070789434</v>
      </c>
      <c r="G44" s="6">
        <f t="shared" si="11"/>
        <v>135.40747394751489</v>
      </c>
      <c r="I44" s="6">
        <f t="shared" si="12"/>
        <v>-275.4817986255764</v>
      </c>
      <c r="J44" s="6">
        <f t="shared" si="13"/>
        <v>119.10281511614426</v>
      </c>
      <c r="K44" s="18"/>
      <c r="L44" s="7">
        <f t="shared" si="9"/>
        <v>6</v>
      </c>
      <c r="M44" s="18">
        <f t="shared" si="14"/>
        <v>185.23967750413462</v>
      </c>
      <c r="N44" s="18">
        <f t="shared" si="15"/>
        <v>-131.91374016231595</v>
      </c>
      <c r="O44" s="18">
        <f t="shared" si="16"/>
        <v>-45.674733241917593</v>
      </c>
      <c r="Q44" s="18">
        <f t="shared" si="17"/>
        <v>31.269697934685368</v>
      </c>
      <c r="R44" s="18">
        <f t="shared" si="18"/>
        <v>33.171983101072975</v>
      </c>
      <c r="S44" s="18">
        <f t="shared" si="19"/>
        <v>31.269697934685368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1787.5168274483765</v>
      </c>
      <c r="D45" s="6">
        <f t="shared" si="8"/>
        <v>105.43356609396598</v>
      </c>
      <c r="F45" s="6">
        <f t="shared" si="10"/>
        <v>-615.56125942319181</v>
      </c>
      <c r="G45" s="6">
        <f t="shared" si="11"/>
        <v>118.27121605353496</v>
      </c>
      <c r="I45" s="6">
        <f t="shared" si="12"/>
        <v>-147.73902961950913</v>
      </c>
      <c r="J45" s="6">
        <f t="shared" si="13"/>
        <v>105.43356609396598</v>
      </c>
      <c r="K45" s="18"/>
      <c r="L45" s="7">
        <f t="shared" si="9"/>
        <v>9</v>
      </c>
      <c r="M45" s="18">
        <f t="shared" si="14"/>
        <v>419.25313860581053</v>
      </c>
      <c r="N45" s="18">
        <f t="shared" si="15"/>
        <v>6.2240924247596903</v>
      </c>
      <c r="O45" s="18">
        <f t="shared" si="16"/>
        <v>86.631038172267651</v>
      </c>
      <c r="Q45" s="18">
        <f t="shared" si="17"/>
        <v>27.59868576227727</v>
      </c>
      <c r="R45" s="18">
        <f t="shared" si="18"/>
        <v>29.095096409011308</v>
      </c>
      <c r="S45" s="18">
        <f t="shared" si="19"/>
        <v>27.59868576227727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2771.0016918387482</v>
      </c>
      <c r="D46" s="6">
        <f t="shared" si="8"/>
        <v>87.714398789012293</v>
      </c>
      <c r="F46" s="6">
        <f t="shared" si="10"/>
        <v>-744.35411233908508</v>
      </c>
      <c r="G46" s="6">
        <f t="shared" si="11"/>
        <v>99.87572760745536</v>
      </c>
      <c r="I46" s="6">
        <f t="shared" si="12"/>
        <v>-753.53297040159362</v>
      </c>
      <c r="J46" s="6">
        <f t="shared" si="13"/>
        <v>87.714398789012293</v>
      </c>
      <c r="K46" s="18"/>
      <c r="L46" s="7">
        <f t="shared" si="9"/>
        <v>12</v>
      </c>
      <c r="M46" s="18">
        <f t="shared" si="14"/>
        <v>615.51282615488628</v>
      </c>
      <c r="N46" s="18">
        <f t="shared" si="15"/>
        <v>11.311047311821124</v>
      </c>
      <c r="O46" s="18">
        <f t="shared" si="16"/>
        <v>9.7334310823275008</v>
      </c>
      <c r="Q46" s="18">
        <f t="shared" si="17"/>
        <v>23.036827988122688</v>
      </c>
      <c r="R46" s="18">
        <f t="shared" si="18"/>
        <v>24.455852024718169</v>
      </c>
      <c r="S46" s="18">
        <f t="shared" si="19"/>
        <v>23.036827988122688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434.37025175996348</v>
      </c>
      <c r="D47" s="6">
        <f t="shared" si="8"/>
        <v>91.98464220353253</v>
      </c>
      <c r="F47" s="6">
        <f t="shared" si="10"/>
        <v>-70.247955929580996</v>
      </c>
      <c r="G47" s="6">
        <f t="shared" si="11"/>
        <v>104.01308250611295</v>
      </c>
      <c r="I47" s="6">
        <f t="shared" si="12"/>
        <v>-198.16043029863283</v>
      </c>
      <c r="J47" s="6">
        <f t="shared" si="13"/>
        <v>91.98464220353253</v>
      </c>
      <c r="K47" s="18"/>
      <c r="L47" s="7">
        <f t="shared" si="9"/>
        <v>16</v>
      </c>
      <c r="M47" s="18">
        <f t="shared" si="14"/>
        <v>92.809466063778842</v>
      </c>
      <c r="N47" s="18">
        <f t="shared" si="15"/>
        <v>6.0782116171383898</v>
      </c>
      <c r="O47" s="18">
        <f t="shared" si="16"/>
        <v>-15.906744915042392</v>
      </c>
      <c r="Q47" s="18">
        <f t="shared" si="17"/>
        <v>24.120843124588937</v>
      </c>
      <c r="R47" s="18">
        <f t="shared" si="18"/>
        <v>25.523702783288844</v>
      </c>
      <c r="S47" s="18">
        <f t="shared" si="19"/>
        <v>24.120843124588934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-374.47969560766569</v>
      </c>
      <c r="D48" s="6">
        <f t="shared" si="8"/>
        <v>89.288049458705032</v>
      </c>
      <c r="F48" s="6">
        <f t="shared" si="10"/>
        <v>200.79246290616305</v>
      </c>
      <c r="G48" s="6">
        <f t="shared" si="11"/>
        <v>100.90742235596431</v>
      </c>
      <c r="I48" s="6">
        <f t="shared" si="12"/>
        <v>25.092250097058511</v>
      </c>
      <c r="J48" s="6">
        <f t="shared" si="13"/>
        <v>89.288049458705032</v>
      </c>
      <c r="K48" s="18"/>
      <c r="L48" s="7">
        <f t="shared" si="9"/>
        <v>24</v>
      </c>
      <c r="M48" s="18">
        <f t="shared" si="14"/>
        <v>-80.616273904928605</v>
      </c>
      <c r="N48" s="18">
        <f t="shared" si="15"/>
        <v>18.258628339635695</v>
      </c>
      <c r="O48" s="18">
        <f t="shared" si="16"/>
        <v>-11.939845736929151</v>
      </c>
      <c r="Q48" s="18">
        <f t="shared" si="17"/>
        <v>23.410812938783053</v>
      </c>
      <c r="R48" s="18">
        <f t="shared" si="18"/>
        <v>24.765911900797665</v>
      </c>
      <c r="S48" s="18">
        <f t="shared" si="19"/>
        <v>23.410812938783053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D63" sqref="D63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>
      <c r="B5">
        <v>-16</v>
      </c>
      <c r="C5">
        <v>92.437700000000007</v>
      </c>
      <c r="D5">
        <v>1.2257000000000001E-2</v>
      </c>
      <c r="E5">
        <v>92.436400000000006</v>
      </c>
      <c r="F5">
        <v>8.5254100000000006E-3</v>
      </c>
      <c r="G5" s="3"/>
      <c r="H5" s="3"/>
      <c r="I5" s="3"/>
      <c r="J5" s="19">
        <f t="shared" ref="J5:J15" si="0">B5</f>
        <v>-16</v>
      </c>
      <c r="K5">
        <v>92.416700000000006</v>
      </c>
      <c r="L5">
        <v>8.1250699999999999E-3</v>
      </c>
      <c r="M5" s="20">
        <f t="shared" ref="M5:N15" si="1">E5</f>
        <v>92.436400000000006</v>
      </c>
      <c r="N5" s="20">
        <f t="shared" si="1"/>
        <v>8.5254100000000006E-3</v>
      </c>
      <c r="O5" s="3"/>
      <c r="P5" s="3"/>
      <c r="Q5" s="19">
        <f t="shared" ref="Q5:Q15" si="2">B5</f>
        <v>-16</v>
      </c>
      <c r="R5">
        <v>92.461299999999994</v>
      </c>
      <c r="S5">
        <v>6.8685200000000004E-3</v>
      </c>
      <c r="T5" s="20">
        <f t="shared" ref="T5:U15" si="3">E5</f>
        <v>92.436400000000006</v>
      </c>
      <c r="U5" s="20">
        <f t="shared" si="3"/>
        <v>8.5254100000000006E-3</v>
      </c>
    </row>
    <row r="6" spans="1:21">
      <c r="B6">
        <v>-12</v>
      </c>
      <c r="C6">
        <v>92.206199999999995</v>
      </c>
      <c r="D6">
        <v>1.2486799999999999E-2</v>
      </c>
      <c r="E6">
        <v>92.436400000000006</v>
      </c>
      <c r="F6">
        <v>7.4174999999999996E-3</v>
      </c>
      <c r="G6"/>
      <c r="I6"/>
      <c r="J6" s="19">
        <f t="shared" si="0"/>
        <v>-12</v>
      </c>
      <c r="K6">
        <v>92.4405</v>
      </c>
      <c r="L6">
        <v>8.7985200000000006E-3</v>
      </c>
      <c r="M6" s="20">
        <f t="shared" si="1"/>
        <v>92.436400000000006</v>
      </c>
      <c r="N6" s="20">
        <f t="shared" si="1"/>
        <v>7.4174999999999996E-3</v>
      </c>
      <c r="O6" s="3"/>
      <c r="P6"/>
      <c r="Q6" s="19">
        <f t="shared" si="2"/>
        <v>-12</v>
      </c>
      <c r="R6">
        <v>92.543599999999998</v>
      </c>
      <c r="S6">
        <v>7.0920200000000001E-3</v>
      </c>
      <c r="T6" s="20">
        <f t="shared" si="3"/>
        <v>92.436400000000006</v>
      </c>
      <c r="U6" s="20">
        <f t="shared" si="3"/>
        <v>7.4174999999999996E-3</v>
      </c>
    </row>
    <row r="7" spans="1:21">
      <c r="B7">
        <v>-9</v>
      </c>
      <c r="C7">
        <v>92.097200000000001</v>
      </c>
      <c r="D7">
        <v>1.2104699999999999E-2</v>
      </c>
      <c r="E7">
        <v>92.436399999998898</v>
      </c>
      <c r="F7">
        <v>9.8303899999999996E-3</v>
      </c>
      <c r="G7"/>
      <c r="I7"/>
      <c r="J7" s="19">
        <f t="shared" si="0"/>
        <v>-9</v>
      </c>
      <c r="K7">
        <v>92.473299999999995</v>
      </c>
      <c r="L7">
        <v>8.3478200000000006E-3</v>
      </c>
      <c r="M7" s="20">
        <f t="shared" si="1"/>
        <v>92.436399999998898</v>
      </c>
      <c r="N7" s="20">
        <f t="shared" si="1"/>
        <v>9.8303899999999996E-3</v>
      </c>
      <c r="O7" s="11"/>
      <c r="P7"/>
      <c r="Q7" s="19">
        <f t="shared" si="2"/>
        <v>-9</v>
      </c>
      <c r="R7">
        <v>92.457700000000003</v>
      </c>
      <c r="S7">
        <v>8.0893200000000005E-3</v>
      </c>
      <c r="T7" s="20">
        <f t="shared" si="3"/>
        <v>92.436399999998898</v>
      </c>
      <c r="U7" s="20">
        <f t="shared" si="3"/>
        <v>9.8303899999999996E-3</v>
      </c>
    </row>
    <row r="8" spans="1:21">
      <c r="B8">
        <v>-6</v>
      </c>
      <c r="C8">
        <v>92.255600000000001</v>
      </c>
      <c r="D8">
        <v>1.6718299999999998E-2</v>
      </c>
      <c r="E8">
        <v>92.432365285172267</v>
      </c>
      <c r="F8">
        <v>1.2778899999999999E-2</v>
      </c>
      <c r="G8"/>
      <c r="I8"/>
      <c r="J8" s="19">
        <f t="shared" si="0"/>
        <v>-6</v>
      </c>
      <c r="K8">
        <v>92.461399999999998</v>
      </c>
      <c r="L8">
        <v>1.0132199999999999E-2</v>
      </c>
      <c r="M8" s="20">
        <f t="shared" si="1"/>
        <v>92.432365285172267</v>
      </c>
      <c r="N8" s="20">
        <f t="shared" si="1"/>
        <v>1.2778899999999999E-2</v>
      </c>
      <c r="P8"/>
      <c r="Q8" s="19">
        <f t="shared" si="2"/>
        <v>-6</v>
      </c>
      <c r="R8">
        <v>92.407799999999995</v>
      </c>
      <c r="S8">
        <v>9.4378599999999993E-3</v>
      </c>
      <c r="T8" s="20">
        <f t="shared" si="3"/>
        <v>92.432365285172267</v>
      </c>
      <c r="U8" s="20">
        <f t="shared" si="3"/>
        <v>1.2778899999999999E-2</v>
      </c>
    </row>
    <row r="9" spans="1:21">
      <c r="B9">
        <v>-3</v>
      </c>
      <c r="C9">
        <v>92.266999999999996</v>
      </c>
      <c r="D9">
        <v>1.70346E-2</v>
      </c>
      <c r="E9">
        <v>92.352010923547354</v>
      </c>
      <c r="F9">
        <v>1.34552E-2</v>
      </c>
      <c r="G9"/>
      <c r="H9"/>
      <c r="I9"/>
      <c r="J9" s="19">
        <f t="shared" si="0"/>
        <v>-3</v>
      </c>
      <c r="K9">
        <v>92.390199999999993</v>
      </c>
      <c r="L9">
        <v>1.18117E-2</v>
      </c>
      <c r="M9" s="20">
        <f t="shared" si="1"/>
        <v>92.352010923547354</v>
      </c>
      <c r="N9" s="20">
        <f t="shared" si="1"/>
        <v>1.34552E-2</v>
      </c>
      <c r="O9"/>
      <c r="P9"/>
      <c r="Q9" s="19">
        <f t="shared" si="2"/>
        <v>-3</v>
      </c>
      <c r="R9">
        <v>92.402199999999993</v>
      </c>
      <c r="S9">
        <v>1.02457E-2</v>
      </c>
      <c r="T9" s="20">
        <f t="shared" si="3"/>
        <v>92.352010923547354</v>
      </c>
      <c r="U9" s="20">
        <f t="shared" si="3"/>
        <v>1.34552E-2</v>
      </c>
    </row>
    <row r="10" spans="1:21">
      <c r="B10">
        <v>0</v>
      </c>
      <c r="C10">
        <v>92.283900000000003</v>
      </c>
      <c r="D10">
        <v>1.9649300000000001E-2</v>
      </c>
      <c r="E10">
        <v>92.3519747</v>
      </c>
      <c r="F10">
        <v>1.11246E-2</v>
      </c>
      <c r="G10"/>
      <c r="H10"/>
      <c r="I10"/>
      <c r="J10" s="19">
        <f t="shared" si="0"/>
        <v>0</v>
      </c>
      <c r="K10">
        <v>92.399000000000001</v>
      </c>
      <c r="L10">
        <v>1.0764299999999999E-2</v>
      </c>
      <c r="M10" s="20">
        <f t="shared" si="1"/>
        <v>92.3519747</v>
      </c>
      <c r="N10" s="20">
        <f t="shared" si="1"/>
        <v>1.11246E-2</v>
      </c>
      <c r="O10"/>
      <c r="P10"/>
      <c r="Q10" s="19">
        <f t="shared" si="2"/>
        <v>0</v>
      </c>
      <c r="R10">
        <v>92.394199999999998</v>
      </c>
      <c r="S10">
        <v>1.0431899999999999E-2</v>
      </c>
      <c r="T10" s="20">
        <f t="shared" si="3"/>
        <v>92.3519747</v>
      </c>
      <c r="U10" s="20">
        <f t="shared" si="3"/>
        <v>1.11246E-2</v>
      </c>
    </row>
    <row r="11" spans="1:21">
      <c r="B11">
        <v>3</v>
      </c>
      <c r="C11">
        <v>92.268299999999996</v>
      </c>
      <c r="D11">
        <v>1.9036899999999999E-2</v>
      </c>
      <c r="E11">
        <v>92.352010923547354</v>
      </c>
      <c r="F11">
        <v>1.1417500000000001E-2</v>
      </c>
      <c r="G11"/>
      <c r="H11"/>
      <c r="I11"/>
      <c r="J11" s="19">
        <f t="shared" si="0"/>
        <v>3</v>
      </c>
      <c r="K11">
        <v>92.398899999999998</v>
      </c>
      <c r="L11">
        <v>1.1823200000000001E-2</v>
      </c>
      <c r="M11" s="20">
        <f t="shared" si="1"/>
        <v>92.352010923547354</v>
      </c>
      <c r="N11" s="20">
        <f t="shared" si="1"/>
        <v>1.1417500000000001E-2</v>
      </c>
      <c r="O11"/>
      <c r="P11"/>
      <c r="Q11" s="19">
        <f t="shared" si="2"/>
        <v>3</v>
      </c>
      <c r="R11">
        <v>92.391400000000004</v>
      </c>
      <c r="S11">
        <v>1.11815E-2</v>
      </c>
      <c r="T11" s="20">
        <f t="shared" si="3"/>
        <v>92.352010923547354</v>
      </c>
      <c r="U11" s="20">
        <f t="shared" si="3"/>
        <v>1.1417500000000001E-2</v>
      </c>
    </row>
    <row r="12" spans="1:21">
      <c r="B12">
        <v>6</v>
      </c>
      <c r="C12">
        <v>92.259500000000003</v>
      </c>
      <c r="D12">
        <v>1.49109E-2</v>
      </c>
      <c r="E12">
        <v>92.432365285172267</v>
      </c>
      <c r="F12">
        <v>9.0850600000000007E-3</v>
      </c>
      <c r="G12"/>
      <c r="H12"/>
      <c r="I12"/>
      <c r="J12" s="19">
        <f t="shared" si="0"/>
        <v>6</v>
      </c>
      <c r="K12">
        <v>92.468299999999999</v>
      </c>
      <c r="L12">
        <v>1.1065500000000001E-2</v>
      </c>
      <c r="M12" s="20">
        <f t="shared" si="1"/>
        <v>92.432365285172267</v>
      </c>
      <c r="N12" s="20">
        <f t="shared" si="1"/>
        <v>9.0850600000000007E-3</v>
      </c>
      <c r="O12"/>
      <c r="P12"/>
      <c r="Q12" s="19">
        <f t="shared" si="2"/>
        <v>6</v>
      </c>
      <c r="R12">
        <v>92.442099999999996</v>
      </c>
      <c r="S12">
        <v>9.4997999999999992E-3</v>
      </c>
      <c r="T12" s="20">
        <f t="shared" si="3"/>
        <v>92.432365285172267</v>
      </c>
      <c r="U12" s="20">
        <f t="shared" si="3"/>
        <v>9.0850600000000007E-3</v>
      </c>
    </row>
    <row r="13" spans="1:21">
      <c r="B13">
        <v>9</v>
      </c>
      <c r="C13">
        <v>92.131900000000002</v>
      </c>
      <c r="D13">
        <v>1.22892E-2</v>
      </c>
      <c r="E13">
        <v>92.436399999998898</v>
      </c>
      <c r="F13">
        <v>9.0840699999999996E-3</v>
      </c>
      <c r="G13"/>
      <c r="H13"/>
      <c r="I13"/>
      <c r="J13" s="19">
        <f t="shared" si="0"/>
        <v>9</v>
      </c>
      <c r="K13">
        <v>92.466700000000003</v>
      </c>
      <c r="L13">
        <v>7.7011299999999996E-3</v>
      </c>
      <c r="M13" s="20">
        <f t="shared" si="1"/>
        <v>92.436399999998898</v>
      </c>
      <c r="N13" s="20">
        <f t="shared" si="1"/>
        <v>9.0840699999999996E-3</v>
      </c>
      <c r="O13"/>
      <c r="P13"/>
      <c r="Q13" s="19">
        <f t="shared" si="2"/>
        <v>9</v>
      </c>
      <c r="R13">
        <v>92.470699999999994</v>
      </c>
      <c r="S13">
        <v>7.7010100000000003E-3</v>
      </c>
      <c r="T13" s="20">
        <f t="shared" si="3"/>
        <v>92.436399999998898</v>
      </c>
      <c r="U13" s="20">
        <f t="shared" si="3"/>
        <v>9.0840699999999996E-3</v>
      </c>
    </row>
    <row r="14" spans="1:21">
      <c r="B14">
        <v>12</v>
      </c>
      <c r="C14">
        <v>92.163700000000006</v>
      </c>
      <c r="D14">
        <v>1.24642E-2</v>
      </c>
      <c r="E14">
        <v>92.436400000000006</v>
      </c>
      <c r="F14">
        <v>8.4185200000000005E-3</v>
      </c>
      <c r="H14"/>
      <c r="I14"/>
      <c r="J14" s="19">
        <f t="shared" si="0"/>
        <v>12</v>
      </c>
      <c r="K14">
        <v>92.450299999999999</v>
      </c>
      <c r="L14">
        <v>8.3174600000000005E-3</v>
      </c>
      <c r="M14" s="20">
        <f t="shared" si="1"/>
        <v>92.436400000000006</v>
      </c>
      <c r="N14" s="20">
        <f t="shared" si="1"/>
        <v>8.4185200000000005E-3</v>
      </c>
      <c r="O14"/>
      <c r="P14"/>
      <c r="Q14" s="19">
        <f t="shared" si="2"/>
        <v>12</v>
      </c>
      <c r="R14">
        <v>92.550200000000004</v>
      </c>
      <c r="S14">
        <v>7.2132799999999999E-3</v>
      </c>
      <c r="T14" s="20">
        <f t="shared" si="3"/>
        <v>92.436400000000006</v>
      </c>
      <c r="U14" s="20">
        <f t="shared" si="3"/>
        <v>8.4185200000000005E-3</v>
      </c>
    </row>
    <row r="15" spans="1:21">
      <c r="B15">
        <v>16</v>
      </c>
      <c r="C15">
        <v>92.425399999999996</v>
      </c>
      <c r="D15">
        <v>1.2378800000000001E-2</v>
      </c>
      <c r="E15">
        <v>92.436400000000006</v>
      </c>
      <c r="F15">
        <v>8.7455999999999992E-3</v>
      </c>
      <c r="H15"/>
      <c r="I15"/>
      <c r="J15" s="19">
        <f t="shared" si="0"/>
        <v>16</v>
      </c>
      <c r="K15">
        <v>92.418499999999995</v>
      </c>
      <c r="L15">
        <v>8.2096500000000006E-3</v>
      </c>
      <c r="M15" s="20">
        <f t="shared" si="1"/>
        <v>92.436400000000006</v>
      </c>
      <c r="N15" s="20">
        <f t="shared" si="1"/>
        <v>8.7455999999999992E-3</v>
      </c>
      <c r="O15"/>
      <c r="P15"/>
      <c r="Q15" s="19">
        <f t="shared" si="2"/>
        <v>16</v>
      </c>
      <c r="R15">
        <v>92.457400000000007</v>
      </c>
      <c r="S15">
        <v>6.7507699999999997E-3</v>
      </c>
      <c r="T15" s="20">
        <f t="shared" si="3"/>
        <v>92.436400000000006</v>
      </c>
      <c r="U15" s="20">
        <f t="shared" si="3"/>
        <v>8.7455999999999992E-3</v>
      </c>
    </row>
    <row r="16" spans="1:21">
      <c r="B16"/>
      <c r="C16"/>
      <c r="D16"/>
      <c r="E16"/>
      <c r="F16" s="20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 t="shared" ref="B36:B48" si="4">B4</f>
        <v>0</v>
      </c>
      <c r="C36" s="6" t="e">
        <f t="shared" ref="C36:C48" si="5">1000000*(SIN(E4*PI()/360)/SIN(C4*PI()/360)-1)</f>
        <v>#DIV/0!</v>
      </c>
      <c r="D36" s="6" t="e">
        <f t="shared" ref="D36:D48" si="6">1000000/TAN(E4*PI()/360)*SQRT((D4*PI()/360)^2+(F4*PI()/360)^2)</f>
        <v>#DIV/0!</v>
      </c>
      <c r="F36" s="6" t="e">
        <f t="shared" ref="F36:F48" si="7">1000000*(SIN(M4*PI()/360)/SIN(K4*PI()/360)-1)</f>
        <v>#DIV/0!</v>
      </c>
      <c r="G36" s="6" t="e">
        <f t="shared" ref="G36:G48" si="8">1000000/TAN(M4*PI()/360)*SQRT((L4*PI()/360)^2+(N4*PI()/360)^2)</f>
        <v>#DIV/0!</v>
      </c>
      <c r="H36" s="6"/>
      <c r="I36" s="6" t="e">
        <f t="shared" ref="I36:I48" si="9">1000000*(SIN(T4*PI()/360)/SIN(R4*PI()/360)-1)</f>
        <v>#DIV/0!</v>
      </c>
      <c r="J36" s="6" t="e">
        <f t="shared" ref="J36:J48" si="10">1000000/TAN(T4*PI()/360)*SQRT((S4*PI()/360)^2+(U4*PI()/360)^2)</f>
        <v>#DIV/0!</v>
      </c>
      <c r="K36" s="18"/>
      <c r="L36" s="7">
        <f>B36</f>
        <v>0</v>
      </c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si="4"/>
        <v>-16</v>
      </c>
      <c r="C37" s="6">
        <f t="shared" si="5"/>
        <v>-10.872020734464805</v>
      </c>
      <c r="D37" s="6">
        <f t="shared" si="6"/>
        <v>124.86636816070373</v>
      </c>
      <c r="F37" s="6">
        <f t="shared" si="7"/>
        <v>164.79762631282924</v>
      </c>
      <c r="G37" s="6">
        <f t="shared" si="8"/>
        <v>98.494384114098835</v>
      </c>
      <c r="I37" s="6">
        <f t="shared" si="9"/>
        <v>-208.17755233215607</v>
      </c>
      <c r="J37" s="6">
        <f t="shared" si="10"/>
        <v>91.560860970624134</v>
      </c>
      <c r="K37" s="18"/>
      <c r="L37" s="7">
        <f t="shared" ref="L37:L48" si="11">B37</f>
        <v>-16</v>
      </c>
      <c r="M37" s="18">
        <f>(U38/(1+V38)*C37+V38*U38/(1+V38)/(1-2*V38)*C37+W38*X38/(1+X38)/(1-2*X38)*F37+Z38*Y38/(1+Z38)/(1-2*Z38)*I37)/1000</f>
        <v>-7.8024352399321</v>
      </c>
      <c r="N37" s="18">
        <f>(W38/(1+X38)*F37+X38*W38/(1+X38)/(1-2*X38)*F37+U38*V38/(1+V38)/(1-2*V38)*C37+Z38*Y38/(1+Z38)/(1-2*Z38)*I37)/1000</f>
        <v>22.390785346321557</v>
      </c>
      <c r="O37" s="18">
        <f>(Y38/(1+Z38)*I37+Z38*Y38/(1+Z38)/(1-2*Z38)*I37+W38*X38/(1+X38)/(1-2*X38)*F37+V38*U38/(1+V38)/(1-2*V38)*C37)/1000</f>
        <v>-41.714323483285291</v>
      </c>
      <c r="Q37" s="18">
        <f>(SQRT((U38/(1+V38)*D37)^2+(V38*U38/(1+V38)/(1-2*V38)*D37)^2+(X38*W38/(1+X38)/(1-2*X38)*G37)^2+(Z38*Y38/(1+Z38)/(1-2*Z38)*J37)^2))/1000</f>
        <v>29.384622326194847</v>
      </c>
      <c r="R37" s="18">
        <f>(SQRT((W38/(1+X38)*G37)^2+(X38*W38/(1+X38)/(1-2*X38)*G37)^2+(V38*U38/(1+V38)/(1-2*V38)*D37)^2+(Z38*Y38/(1+Z38)/(1-2*Z38)*J37)^2))/1000</f>
        <v>26.257297563334753</v>
      </c>
      <c r="S37" s="18">
        <f>(SQRT((Y38/(1+Z38)*J37)^2+(Z38*Y38/(1+Z38)/(1-2*Z38)*J37)^2+(V38*U38/(1+V38)/(1-2*V38)*D37)^2+(X38*W38/(1+X38)/(1-2*X38)*G37)^2))/1000</f>
        <v>25.505252986389408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4"/>
        <v>-12</v>
      </c>
      <c r="C38" s="6">
        <f t="shared" si="5"/>
        <v>1930.9541951839649</v>
      </c>
      <c r="D38" s="6">
        <f t="shared" si="6"/>
        <v>121.4655575282063</v>
      </c>
      <c r="F38" s="6">
        <f t="shared" si="7"/>
        <v>-34.287440767943878</v>
      </c>
      <c r="G38" s="6">
        <f t="shared" si="8"/>
        <v>96.243796806087872</v>
      </c>
      <c r="I38" s="6">
        <f t="shared" si="9"/>
        <v>-895.29862406834138</v>
      </c>
      <c r="J38" s="6">
        <f t="shared" si="10"/>
        <v>85.826519489976377</v>
      </c>
      <c r="K38" s="18"/>
      <c r="L38" s="7">
        <f t="shared" si="11"/>
        <v>-12</v>
      </c>
      <c r="M38" s="18">
        <f>(U39/(1+V39)*C38+V39*U39/(1+V39)/(1-2*V39)*C38+W39*X39/(1+X39)/(1-2*X39)*F38+Z39*Y39/(1+Z39)/(1-2*Z39)*I38)/1000</f>
        <v>441.40739155402144</v>
      </c>
      <c r="N38" s="18">
        <f>(W39/(1+X39)*F38+X39*W39/(1+X39)/(1-2*X39)*F38+U39*V39/(1+V39)/(1-2*V39)*C38+Z39*Y39/(1+Z39)/(1-2*Z39)*I38)/1000</f>
        <v>103.63148537478715</v>
      </c>
      <c r="O38" s="18">
        <f>(Y39/(1+Z39)*I38+Z39*Y39/(1+Z39)/(1-2*Z39)*I38+W39*X39/(1+X39)/(1-2*X39)*F38+V39*U39/(1+V39)/(1-2*V39)*C38)/1000</f>
        <v>-44.354811754968658</v>
      </c>
      <c r="Q38" s="18">
        <f>(SQRT((U39/(1+V39)*D38)^2+(V39*U39/(1+V39)/(1-2*V39)*D38)^2+(X39*W39/(1+X39)/(1-2*X39)*G38)^2+(Z39*Y39/(1+Z39)/(1-2*Z39)*J38)^2))/1000</f>
        <v>28.482895672886659</v>
      </c>
      <c r="R38" s="18">
        <f>(SQRT((W39/(1+X39)*G38)^2+(X39*W39/(1+X39)/(1-2*X39)*G38)^2+(V39*U39/(1+V39)/(1-2*V39)*D38)^2+(Z39*Y39/(1+Z39)/(1-2*Z39)*J38)^2))/1000</f>
        <v>25.476758779992821</v>
      </c>
      <c r="S38" s="18">
        <f>(SQRT((Y39/(1+Z39)*J38)^2+(Z39*Y39/(1+Z39)/(1-2*Z39)*J38)^2+(V39*U39/(1+V39)/(1-2*V39)*D38)^2+(X39*W39/(1+X39)/(1-2*X39)*G38)^2))/1000</f>
        <v>24.35231967911167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4"/>
        <v>-9</v>
      </c>
      <c r="C39" s="6">
        <f t="shared" si="5"/>
        <v>2849.2809569271581</v>
      </c>
      <c r="D39" s="6">
        <f t="shared" si="6"/>
        <v>130.41290635664703</v>
      </c>
      <c r="F39" s="6">
        <f t="shared" si="7"/>
        <v>-308.45628246967129</v>
      </c>
      <c r="G39" s="6">
        <f t="shared" si="8"/>
        <v>107.85739605811391</v>
      </c>
      <c r="I39" s="6">
        <f t="shared" si="9"/>
        <v>-178.0878720558654</v>
      </c>
      <c r="J39" s="6">
        <f t="shared" si="10"/>
        <v>106.47078086153068</v>
      </c>
      <c r="K39" s="18"/>
      <c r="L39" s="7">
        <f t="shared" si="11"/>
        <v>-9</v>
      </c>
      <c r="M39" s="18">
        <f>(U40/(1+V40)*C39+V40*U40/(1+V40)/(1-2*V40)*C39+W40*X40/(1+X40)/(1-2*X40)*F39+Z40*Y40/(1+Z40)/(1-2*Z40)*I39)/1000</f>
        <v>748.14450223453264</v>
      </c>
      <c r="N39" s="18">
        <f>(W40/(1+X40)*F39+X40*W40/(1+X40)/(1-2*X40)*F39+U40*V40/(1+V40)/(1-2*V40)*C39+Z40*Y40/(1+Z40)/(1-2*Z40)*I39)/1000</f>
        <v>205.40841421320266</v>
      </c>
      <c r="O39" s="18">
        <f>(Y40/(1+Z40)*I39+Z40*Y40/(1+Z40)/(1-2*Z40)*I39+W40*X40/(1+X40)/(1-2*X40)*F39+V40*U40/(1+V40)/(1-2*V40)*C39)/1000</f>
        <v>227.81548475307557</v>
      </c>
      <c r="Q39" s="18">
        <f>(SQRT((U40/(1+V40)*D39)^2+(V40*U40/(1+V40)/(1-2*V40)*D39)^2+(X40*W40/(1+X40)/(1-2*X40)*G39)^2+(Z40*Y40/(1+Z40)/(1-2*Z40)*J39)^2))/1000</f>
        <v>31.315448856004544</v>
      </c>
      <c r="R39" s="18">
        <f>(SQRT((W40/(1+X40)*G39)^2+(X40*W40/(1+X40)/(1-2*X40)*G39)^2+(V40*U40/(1+V40)/(1-2*V40)*D39)^2+(Z40*Y40/(1+Z40)/(1-2*Z40)*J39)^2))/1000</f>
        <v>28.668707902036061</v>
      </c>
      <c r="S39" s="18">
        <f>(SQRT((Y40/(1+Z40)*J39)^2+(Z40*Y40/(1+Z40)/(1-2*Z40)*J39)^2+(V40*U40/(1+V40)/(1-2*V40)*D39)^2+(X40*W40/(1+X40)/(1-2*X40)*G39)^2))/1000</f>
        <v>28.515180123016403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4"/>
        <v>-6</v>
      </c>
      <c r="C40" s="6">
        <f t="shared" si="5"/>
        <v>1481.8152181927946</v>
      </c>
      <c r="D40" s="6">
        <f t="shared" si="6"/>
        <v>175.99872863259222</v>
      </c>
      <c r="F40" s="6">
        <f t="shared" si="7"/>
        <v>-242.75016516883684</v>
      </c>
      <c r="G40" s="6">
        <f t="shared" si="8"/>
        <v>136.40001651658332</v>
      </c>
      <c r="I40" s="6">
        <f t="shared" si="9"/>
        <v>205.5248997898662</v>
      </c>
      <c r="J40" s="6">
        <f t="shared" si="10"/>
        <v>132.86992379748432</v>
      </c>
      <c r="K40" s="18"/>
      <c r="L40" s="7">
        <f t="shared" si="11"/>
        <v>-6</v>
      </c>
      <c r="M40" s="18">
        <f>(U41/(1+V41)*C40+V41*U41/(1+V41)/(1-2*V41)*C40+W41*X41/(1+X41)/(1-2*X41)*F40+Z41*Y41/(1+Z41)/(1-2*Z41)*I40)/1000</f>
        <v>412.68901671589856</v>
      </c>
      <c r="N40" s="18">
        <f>(W41/(1+X41)*F40+X41*W41/(1+X41)/(1-2*X41)*F40+U41*V41/(1+V41)/(1-2*V41)*C40+Z41*Y41/(1+Z41)/(1-2*Z41)*I40)/1000</f>
        <v>116.2793414506182</v>
      </c>
      <c r="O40" s="18">
        <f>(Y41/(1+Z41)*I40+Z41*Y41/(1+Z41)/(1-2*Z41)*I40+W41*X41/(1+X41)/(1-2*X41)*F40+V41*U41/(1+V41)/(1-2*V41)*C40)/1000</f>
        <v>193.32661824039531</v>
      </c>
      <c r="Q40" s="18">
        <f>(SQRT((U41/(1+V41)*D40)^2+(V41*U41/(1+V41)/(1-2*V41)*D40)^2+(X41*W41/(1+X41)/(1-2*X41)*G40)^2+(Z41*Y41/(1+Z41)/(1-2*Z41)*J40)^2))/1000</f>
        <v>41.465328131818417</v>
      </c>
      <c r="R40" s="18">
        <f>(SQRT((W41/(1+X41)*G40)^2+(X41*W41/(1+X41)/(1-2*X41)*G40)^2+(V41*U41/(1+V41)/(1-2*V41)*D40)^2+(Z41*Y41/(1+Z41)/(1-2*Z41)*J40)^2))/1000</f>
        <v>36.795838140098404</v>
      </c>
      <c r="S40" s="18">
        <f>(SQRT((Y41/(1+Z41)*J40)^2+(Z41*Y41/(1+Z41)/(1-2*Z41)*J40)^2+(V41*U41/(1+V41)/(1-2*V41)*D40)^2+(X41*W41/(1+X41)/(1-2*X41)*G40)^2))/1000</f>
        <v>36.412272043537243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4"/>
        <v>-3</v>
      </c>
      <c r="C41" s="6">
        <f t="shared" si="5"/>
        <v>712.79786508871007</v>
      </c>
      <c r="D41" s="6">
        <f t="shared" si="6"/>
        <v>181.81356742466301</v>
      </c>
      <c r="F41" s="6">
        <f t="shared" si="7"/>
        <v>-319.6975474145658</v>
      </c>
      <c r="G41" s="6">
        <f t="shared" si="8"/>
        <v>149.95749898813466</v>
      </c>
      <c r="I41" s="6">
        <f t="shared" si="9"/>
        <v>-420.08970031715</v>
      </c>
      <c r="J41" s="6">
        <f t="shared" si="10"/>
        <v>141.64791362341626</v>
      </c>
      <c r="K41" s="18"/>
      <c r="L41" s="7">
        <f t="shared" si="11"/>
        <v>-3</v>
      </c>
      <c r="M41" s="18">
        <f t="shared" ref="M41:M48" si="12">(U42/(1+V42)*C41+V42*U42/(1+V42)/(1-2*V42)*C41+W42*X42/(1+X42)/(1-2*X42)*F41+Z42*Y42/(1+Z42)/(1-2*Z42)*I41)/1000</f>
        <v>119.56016933554331</v>
      </c>
      <c r="N41" s="18">
        <f t="shared" ref="N41:N48" si="13">(W42/(1+X42)*F41+X42*W42/(1+X42)/(1-2*X42)*F41+U42*V42/(1+V42)/(1-2*V42)*C41+Z42*Y42/(1+Z42)/(1-2*Z42)*I41)/1000</f>
        <v>-57.899979688457243</v>
      </c>
      <c r="O41" s="18">
        <f t="shared" ref="O41:O48" si="14">(Y42/(1+Z42)*I41+Z42*Y42/(1+Z42)/(1-2*Z42)*I41+W42*X42/(1+X42)/(1-2*X42)*F41+V42*U42/(1+V42)/(1-2*V42)*C41)/1000</f>
        <v>-75.154880968588898</v>
      </c>
      <c r="Q41" s="18">
        <f t="shared" ref="Q41:Q48" si="15">(SQRT((U42/(1+V42)*D41)^2+(V42*U42/(1+V42)/(1-2*V42)*D41)^2+(X42*W42/(1+X42)/(1-2*X42)*G41)^2+(Z42*Y42/(1+Z42)/(1-2*Z42)*J41)^2))/1000</f>
        <v>43.370472185893121</v>
      </c>
      <c r="R41" s="18">
        <f t="shared" ref="R41:R48" si="16">(SQRT((W42/(1+X42)*G41)^2+(X42*W42/(1+X42)/(1-2*X42)*G41)^2+(V42*U42/(1+V42)/(1-2*V42)*D41)^2+(Z42*Y42/(1+Z42)/(1-2*Z42)*J41)^2))/1000</f>
        <v>39.607842325548653</v>
      </c>
      <c r="S41" s="18">
        <f t="shared" ref="S41:S48" si="17">(SQRT((Y42/(1+Z42)*J41)^2+(Z42*Y42/(1+Z42)/(1-2*Z42)*J41)^2+(V42*U42/(1+V42)/(1-2*V42)*D41)^2+(X42*W42/(1+X42)/(1-2*X42)*G41)^2))/1000</f>
        <v>38.693665448864024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4"/>
        <v>0</v>
      </c>
      <c r="C42" s="6">
        <f t="shared" si="5"/>
        <v>570.66674690298134</v>
      </c>
      <c r="D42" s="6">
        <f t="shared" si="6"/>
        <v>189.11964598925874</v>
      </c>
      <c r="F42" s="6">
        <f t="shared" si="7"/>
        <v>-393.62477657911563</v>
      </c>
      <c r="G42" s="6">
        <f t="shared" si="8"/>
        <v>129.6529700787014</v>
      </c>
      <c r="I42" s="6">
        <f t="shared" si="9"/>
        <v>-353.46834278493498</v>
      </c>
      <c r="J42" s="6">
        <f t="shared" si="10"/>
        <v>127.73269219301203</v>
      </c>
      <c r="K42" s="18"/>
      <c r="L42" s="7">
        <f t="shared" si="11"/>
        <v>0</v>
      </c>
      <c r="M42" s="18">
        <f t="shared" si="12"/>
        <v>78.78671263602044</v>
      </c>
      <c r="N42" s="18">
        <f t="shared" si="13"/>
        <v>-86.950892962464948</v>
      </c>
      <c r="O42" s="18">
        <f t="shared" si="14"/>
        <v>-80.049005904090151</v>
      </c>
      <c r="Q42" s="18">
        <f t="shared" si="15"/>
        <v>43.367220621264778</v>
      </c>
      <c r="R42" s="18">
        <f t="shared" si="16"/>
        <v>36.341794898118792</v>
      </c>
      <c r="S42" s="18">
        <f t="shared" si="17"/>
        <v>36.140356258613402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4"/>
        <v>3</v>
      </c>
      <c r="C43" s="6">
        <f t="shared" si="5"/>
        <v>701.88585316022238</v>
      </c>
      <c r="D43" s="6">
        <f t="shared" si="6"/>
        <v>185.92312739466092</v>
      </c>
      <c r="F43" s="6">
        <f t="shared" si="7"/>
        <v>-392.48496113497566</v>
      </c>
      <c r="G43" s="6">
        <f t="shared" si="8"/>
        <v>137.66222872772644</v>
      </c>
      <c r="I43" s="6">
        <f t="shared" si="9"/>
        <v>-329.73816348036422</v>
      </c>
      <c r="J43" s="6">
        <f t="shared" si="10"/>
        <v>133.84813768580634</v>
      </c>
      <c r="K43" s="18"/>
      <c r="L43" s="7">
        <f t="shared" si="11"/>
        <v>3</v>
      </c>
      <c r="M43" s="18">
        <f t="shared" si="12"/>
        <v>118.41224194650975</v>
      </c>
      <c r="N43" s="18">
        <f t="shared" si="13"/>
        <v>-69.682741760477427</v>
      </c>
      <c r="O43" s="18">
        <f t="shared" si="14"/>
        <v>-58.898135913591091</v>
      </c>
      <c r="Q43" s="18">
        <f t="shared" si="15"/>
        <v>43.309456137598112</v>
      </c>
      <c r="R43" s="18">
        <f t="shared" si="16"/>
        <v>37.608258763019322</v>
      </c>
      <c r="S43" s="18">
        <f t="shared" si="17"/>
        <v>37.199320931548968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4"/>
        <v>6</v>
      </c>
      <c r="C44" s="6">
        <f t="shared" si="5"/>
        <v>1449.0486030442894</v>
      </c>
      <c r="D44" s="6">
        <f t="shared" si="6"/>
        <v>146.0375321122724</v>
      </c>
      <c r="F44" s="6">
        <f t="shared" si="7"/>
        <v>-300.41213783171816</v>
      </c>
      <c r="G44" s="6">
        <f t="shared" si="8"/>
        <v>119.74692942195597</v>
      </c>
      <c r="I44" s="6">
        <f t="shared" si="9"/>
        <v>-81.409193184223128</v>
      </c>
      <c r="J44" s="6">
        <f t="shared" si="10"/>
        <v>109.94037945150022</v>
      </c>
      <c r="K44" s="18"/>
      <c r="L44" s="7">
        <f t="shared" si="11"/>
        <v>6</v>
      </c>
      <c r="M44" s="18">
        <f t="shared" si="12"/>
        <v>365.78321152633788</v>
      </c>
      <c r="N44" s="18">
        <f t="shared" si="13"/>
        <v>65.094646688274054</v>
      </c>
      <c r="O44" s="18">
        <f t="shared" si="14"/>
        <v>102.73577779956226</v>
      </c>
      <c r="Q44" s="18">
        <f t="shared" si="15"/>
        <v>34.659574296653219</v>
      </c>
      <c r="R44" s="18">
        <f t="shared" si="16"/>
        <v>31.541469444504902</v>
      </c>
      <c r="S44" s="18">
        <f t="shared" si="17"/>
        <v>30.468425088210878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4"/>
        <v>9</v>
      </c>
      <c r="C45" s="6">
        <f t="shared" si="5"/>
        <v>2556.6518655071313</v>
      </c>
      <c r="D45" s="6">
        <f t="shared" si="6"/>
        <v>127.80836518426169</v>
      </c>
      <c r="F45" s="6">
        <f t="shared" si="7"/>
        <v>-253.30682710245077</v>
      </c>
      <c r="G45" s="6">
        <f t="shared" si="8"/>
        <v>99.598956753855106</v>
      </c>
      <c r="I45" s="6">
        <f t="shared" si="9"/>
        <v>-286.73186168615138</v>
      </c>
      <c r="J45" s="6">
        <f t="shared" si="10"/>
        <v>99.598307779752943</v>
      </c>
      <c r="K45" s="18"/>
      <c r="L45" s="7">
        <f t="shared" si="11"/>
        <v>9</v>
      </c>
      <c r="M45" s="18">
        <f t="shared" si="12"/>
        <v>659.99160558762753</v>
      </c>
      <c r="N45" s="18">
        <f t="shared" si="13"/>
        <v>177.02995529535548</v>
      </c>
      <c r="O45" s="18">
        <f t="shared" si="14"/>
        <v>171.28502747628195</v>
      </c>
      <c r="Q45" s="18">
        <f t="shared" si="15"/>
        <v>30.254032190811948</v>
      </c>
      <c r="R45" s="18">
        <f t="shared" si="16"/>
        <v>26.940677047444158</v>
      </c>
      <c r="S45" s="18">
        <f t="shared" si="17"/>
        <v>26.9406061716026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4"/>
        <v>12</v>
      </c>
      <c r="C46" s="6">
        <f t="shared" si="5"/>
        <v>2288.7094161831988</v>
      </c>
      <c r="D46" s="6">
        <f t="shared" si="6"/>
        <v>125.79030211001867</v>
      </c>
      <c r="F46" s="6">
        <f t="shared" si="7"/>
        <v>-116.22807512901012</v>
      </c>
      <c r="G46" s="6">
        <f t="shared" si="8"/>
        <v>98.973352215076801</v>
      </c>
      <c r="I46" s="6">
        <f t="shared" si="9"/>
        <v>-950.33867400218242</v>
      </c>
      <c r="J46" s="6">
        <f t="shared" si="10"/>
        <v>92.716121261395998</v>
      </c>
      <c r="K46" s="18"/>
      <c r="L46" s="7">
        <f t="shared" si="11"/>
        <v>12</v>
      </c>
      <c r="M46" s="18">
        <f t="shared" si="12"/>
        <v>527.04378511530058</v>
      </c>
      <c r="N46" s="18">
        <f t="shared" si="13"/>
        <v>113.69515379601462</v>
      </c>
      <c r="O46" s="18">
        <f t="shared" si="14"/>
        <v>-29.667605385311909</v>
      </c>
      <c r="Q46" s="18">
        <f t="shared" si="15"/>
        <v>29.609899376004751</v>
      </c>
      <c r="R46" s="18">
        <f t="shared" si="16"/>
        <v>26.432714361503436</v>
      </c>
      <c r="S46" s="18">
        <f t="shared" si="17"/>
        <v>25.753748386660654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4"/>
        <v>16</v>
      </c>
      <c r="C47" s="6">
        <f t="shared" si="5"/>
        <v>92.008638285623334</v>
      </c>
      <c r="D47" s="6">
        <f t="shared" si="6"/>
        <v>126.75754317346636</v>
      </c>
      <c r="F47" s="6">
        <f t="shared" si="7"/>
        <v>149.7364933937817</v>
      </c>
      <c r="G47" s="6">
        <f t="shared" si="8"/>
        <v>100.31832468356222</v>
      </c>
      <c r="I47" s="6">
        <f t="shared" si="9"/>
        <v>-175.58027239283902</v>
      </c>
      <c r="J47" s="6">
        <f t="shared" si="10"/>
        <v>92.397043470908741</v>
      </c>
      <c r="K47" s="18"/>
      <c r="L47" s="7">
        <f t="shared" si="11"/>
        <v>16</v>
      </c>
      <c r="M47" s="18">
        <f t="shared" si="12"/>
        <v>23.050766189809671</v>
      </c>
      <c r="N47" s="18">
        <f t="shared" si="13"/>
        <v>32.972741286524396</v>
      </c>
      <c r="O47" s="18">
        <f t="shared" si="14"/>
        <v>-22.941077833051047</v>
      </c>
      <c r="Q47" s="18">
        <f t="shared" si="15"/>
        <v>29.822549420366226</v>
      </c>
      <c r="R47" s="18">
        <f t="shared" si="16"/>
        <v>26.68386793166848</v>
      </c>
      <c r="S47" s="18">
        <f t="shared" si="17"/>
        <v>25.825043907856909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4"/>
        <v>0</v>
      </c>
      <c r="C48" s="6" t="e">
        <f t="shared" si="5"/>
        <v>#DIV/0!</v>
      </c>
      <c r="D48" s="6" t="e">
        <f t="shared" si="6"/>
        <v>#DIV/0!</v>
      </c>
      <c r="F48" s="6" t="e">
        <f t="shared" si="7"/>
        <v>#DIV/0!</v>
      </c>
      <c r="G48" s="6" t="e">
        <f t="shared" si="8"/>
        <v>#DIV/0!</v>
      </c>
      <c r="I48" s="6" t="e">
        <f t="shared" si="9"/>
        <v>#DIV/0!</v>
      </c>
      <c r="J48" s="6" t="e">
        <f t="shared" si="10"/>
        <v>#DIV/0!</v>
      </c>
      <c r="K48" s="18"/>
      <c r="L48" s="7">
        <f t="shared" si="11"/>
        <v>0</v>
      </c>
      <c r="M48" s="18" t="e">
        <f t="shared" si="12"/>
        <v>#DIV/0!</v>
      </c>
      <c r="N48" s="18" t="e">
        <f t="shared" si="13"/>
        <v>#DIV/0!</v>
      </c>
      <c r="O48" s="18" t="e">
        <f t="shared" si="14"/>
        <v>#DIV/0!</v>
      </c>
      <c r="Q48" s="18" t="e">
        <f t="shared" si="15"/>
        <v>#DIV/0!</v>
      </c>
      <c r="R48" s="18" t="e">
        <f t="shared" si="16"/>
        <v>#DIV/0!</v>
      </c>
      <c r="S48" s="18" t="e">
        <f t="shared" si="17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D61" sqref="D61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-24</v>
      </c>
      <c r="C4">
        <v>92.486900000000006</v>
      </c>
      <c r="D4">
        <v>1.22322E-2</v>
      </c>
      <c r="E4">
        <v>92.439400000000006</v>
      </c>
      <c r="F4">
        <v>9.5495200000000006E-3</v>
      </c>
      <c r="G4" s="11"/>
      <c r="H4" s="11"/>
      <c r="I4" s="7" t="s">
        <v>30</v>
      </c>
      <c r="J4" s="19">
        <f>B4</f>
        <v>-24</v>
      </c>
      <c r="K4">
        <v>92.417699999999996</v>
      </c>
      <c r="L4">
        <v>7.5189000000000002E-3</v>
      </c>
      <c r="M4" s="23">
        <f>E4</f>
        <v>92.439400000000006</v>
      </c>
      <c r="N4" s="23">
        <f>F4</f>
        <v>9.5495200000000006E-3</v>
      </c>
      <c r="P4" s="7" t="s">
        <v>30</v>
      </c>
      <c r="Q4" s="19">
        <f>B4</f>
        <v>-24</v>
      </c>
      <c r="R4">
        <v>92.435199999999995</v>
      </c>
      <c r="S4">
        <v>7.8864699999999996E-3</v>
      </c>
      <c r="T4" s="23">
        <f>E4</f>
        <v>92.439400000000006</v>
      </c>
      <c r="U4" s="23">
        <f>F4</f>
        <v>9.5495200000000006E-3</v>
      </c>
    </row>
    <row r="5" spans="1:21" ht="14">
      <c r="B5">
        <v>-16</v>
      </c>
      <c r="C5">
        <v>92.463399999999993</v>
      </c>
      <c r="D5">
        <v>1.22483E-2</v>
      </c>
      <c r="E5">
        <v>92.439400000000006</v>
      </c>
      <c r="F5">
        <v>8.8905300000000007E-3</v>
      </c>
      <c r="G5" s="3"/>
      <c r="H5" s="3"/>
      <c r="I5" s="3"/>
      <c r="J5" s="19">
        <f t="shared" ref="J5:J16" si="0">B5</f>
        <v>-16</v>
      </c>
      <c r="K5">
        <v>92.4071</v>
      </c>
      <c r="L5">
        <v>8.1047199999999993E-3</v>
      </c>
      <c r="M5" s="23">
        <f t="shared" ref="M5:M16" si="1">E5</f>
        <v>92.439400000000006</v>
      </c>
      <c r="N5" s="23">
        <f t="shared" ref="N5:N16" si="2">F5</f>
        <v>8.8905300000000007E-3</v>
      </c>
      <c r="O5" s="3"/>
      <c r="P5" s="3"/>
      <c r="Q5" s="19">
        <f t="shared" ref="Q5:Q16" si="3">B5</f>
        <v>-16</v>
      </c>
      <c r="R5">
        <v>92.448800000000006</v>
      </c>
      <c r="S5">
        <v>7.9039899999999996E-3</v>
      </c>
      <c r="T5" s="23">
        <f t="shared" ref="T5:T16" si="4">E5</f>
        <v>92.439400000000006</v>
      </c>
      <c r="U5" s="23">
        <f t="shared" ref="U5:U16" si="5">F5</f>
        <v>8.8905300000000007E-3</v>
      </c>
    </row>
    <row r="6" spans="1:21" ht="14">
      <c r="B6">
        <v>-12</v>
      </c>
      <c r="C6">
        <v>92.331599999999995</v>
      </c>
      <c r="D6">
        <v>1.26109E-2</v>
      </c>
      <c r="E6">
        <v>92.439400000000006</v>
      </c>
      <c r="F6">
        <v>9.2737900000000005E-3</v>
      </c>
      <c r="G6"/>
      <c r="I6"/>
      <c r="J6" s="19">
        <f t="shared" si="0"/>
        <v>-12</v>
      </c>
      <c r="K6">
        <v>92.424300000000002</v>
      </c>
      <c r="L6">
        <v>8.0289899999999997E-3</v>
      </c>
      <c r="M6" s="23">
        <f t="shared" si="1"/>
        <v>92.439400000000006</v>
      </c>
      <c r="N6" s="23">
        <f t="shared" si="2"/>
        <v>9.2737900000000005E-3</v>
      </c>
      <c r="O6" s="3"/>
      <c r="P6"/>
      <c r="Q6" s="19">
        <f t="shared" si="3"/>
        <v>-12</v>
      </c>
      <c r="R6">
        <v>92.511600000000001</v>
      </c>
      <c r="S6">
        <v>8.0410900000000007E-3</v>
      </c>
      <c r="T6" s="23">
        <f t="shared" si="4"/>
        <v>92.439400000000006</v>
      </c>
      <c r="U6" s="23">
        <f t="shared" si="5"/>
        <v>9.2737900000000005E-3</v>
      </c>
    </row>
    <row r="7" spans="1:21" ht="14">
      <c r="B7">
        <v>-9</v>
      </c>
      <c r="C7">
        <v>92.0959</v>
      </c>
      <c r="D7">
        <v>1.28787E-2</v>
      </c>
      <c r="E7">
        <v>92.439400000000006</v>
      </c>
      <c r="F7">
        <v>8.4016899999999999E-3</v>
      </c>
      <c r="G7"/>
      <c r="I7"/>
      <c r="J7" s="19">
        <f t="shared" si="0"/>
        <v>-9</v>
      </c>
      <c r="K7">
        <v>92.480599999999995</v>
      </c>
      <c r="L7">
        <v>8.2016799999999994E-3</v>
      </c>
      <c r="M7" s="23">
        <f t="shared" si="1"/>
        <v>92.439400000000006</v>
      </c>
      <c r="N7" s="23">
        <f t="shared" si="2"/>
        <v>8.4016899999999999E-3</v>
      </c>
      <c r="O7" s="11"/>
      <c r="P7"/>
      <c r="Q7" s="19">
        <f t="shared" si="3"/>
        <v>-9</v>
      </c>
      <c r="R7">
        <v>92.505200000000002</v>
      </c>
      <c r="S7">
        <v>8.6099699999999998E-3</v>
      </c>
      <c r="T7" s="23">
        <f t="shared" si="4"/>
        <v>92.439400000000006</v>
      </c>
      <c r="U7" s="23">
        <f t="shared" si="5"/>
        <v>8.4016899999999999E-3</v>
      </c>
    </row>
    <row r="8" spans="1:21" ht="14">
      <c r="B8">
        <v>-6</v>
      </c>
      <c r="C8">
        <v>92.146500000000003</v>
      </c>
      <c r="D8">
        <v>1.19723E-2</v>
      </c>
      <c r="E8">
        <v>92.439328467980559</v>
      </c>
      <c r="F8">
        <v>9.8726899999999999E-3</v>
      </c>
      <c r="G8"/>
      <c r="I8"/>
      <c r="J8" s="19">
        <f t="shared" si="0"/>
        <v>-6</v>
      </c>
      <c r="K8">
        <v>92.433300000000003</v>
      </c>
      <c r="L8">
        <v>7.4202900000000004E-3</v>
      </c>
      <c r="M8" s="23">
        <f t="shared" si="1"/>
        <v>92.439328467980559</v>
      </c>
      <c r="N8" s="23">
        <f t="shared" si="2"/>
        <v>9.8726899999999999E-3</v>
      </c>
      <c r="P8"/>
      <c r="Q8" s="19">
        <f t="shared" si="3"/>
        <v>-6</v>
      </c>
      <c r="R8">
        <v>92.471800000000002</v>
      </c>
      <c r="S8">
        <v>8.8864900000000004E-3</v>
      </c>
      <c r="T8" s="23">
        <f t="shared" si="4"/>
        <v>92.439328467980559</v>
      </c>
      <c r="U8" s="23">
        <f t="shared" si="5"/>
        <v>9.8726899999999999E-3</v>
      </c>
    </row>
    <row r="9" spans="1:21" ht="14">
      <c r="B9">
        <v>-3</v>
      </c>
      <c r="C9">
        <v>92.235399999999998</v>
      </c>
      <c r="D9">
        <v>1.8573900000000001E-2</v>
      </c>
      <c r="E9">
        <v>92.377563039446841</v>
      </c>
      <c r="F9">
        <v>1.33957E-2</v>
      </c>
      <c r="G9"/>
      <c r="H9"/>
      <c r="I9"/>
      <c r="J9" s="19">
        <f t="shared" si="0"/>
        <v>-3</v>
      </c>
      <c r="K9">
        <v>92.359300000000005</v>
      </c>
      <c r="L9">
        <v>1.16531E-2</v>
      </c>
      <c r="M9" s="23">
        <f t="shared" si="1"/>
        <v>92.377563039446841</v>
      </c>
      <c r="N9" s="23">
        <f t="shared" si="2"/>
        <v>1.33957E-2</v>
      </c>
      <c r="O9"/>
      <c r="P9"/>
      <c r="Q9" s="19">
        <f t="shared" si="3"/>
        <v>-3</v>
      </c>
      <c r="R9">
        <v>92.446399999999997</v>
      </c>
      <c r="S9">
        <v>1.26304E-2</v>
      </c>
      <c r="T9" s="23">
        <f t="shared" si="4"/>
        <v>92.377563039446841</v>
      </c>
      <c r="U9" s="23">
        <f t="shared" si="5"/>
        <v>1.33957E-2</v>
      </c>
    </row>
    <row r="10" spans="1:21" ht="14">
      <c r="B10">
        <v>0</v>
      </c>
      <c r="C10">
        <v>92.277199999999993</v>
      </c>
      <c r="D10">
        <v>1.8735399999999999E-2</v>
      </c>
      <c r="E10">
        <v>92.375921327014467</v>
      </c>
      <c r="F10">
        <v>1.3147499999999999E-2</v>
      </c>
      <c r="G10"/>
      <c r="H10"/>
      <c r="I10"/>
      <c r="J10" s="19">
        <f t="shared" si="0"/>
        <v>0</v>
      </c>
      <c r="K10">
        <v>92.352000000000004</v>
      </c>
      <c r="L10">
        <v>1.1716300000000001E-2</v>
      </c>
      <c r="M10" s="23">
        <f t="shared" si="1"/>
        <v>92.375921327014467</v>
      </c>
      <c r="N10" s="23">
        <f t="shared" si="2"/>
        <v>1.3147499999999999E-2</v>
      </c>
      <c r="O10"/>
      <c r="P10"/>
      <c r="Q10" s="19">
        <f t="shared" si="3"/>
        <v>0</v>
      </c>
      <c r="R10">
        <v>92.428100000000001</v>
      </c>
      <c r="S10">
        <v>1.07359E-2</v>
      </c>
      <c r="T10" s="23">
        <f t="shared" si="4"/>
        <v>92.375921327014467</v>
      </c>
      <c r="U10" s="23">
        <f t="shared" si="5"/>
        <v>1.3147499999999999E-2</v>
      </c>
    </row>
    <row r="11" spans="1:21" ht="14">
      <c r="B11">
        <v>3</v>
      </c>
      <c r="C11">
        <v>92.218199999999996</v>
      </c>
      <c r="D11">
        <v>1.7318799999999999E-2</v>
      </c>
      <c r="E11">
        <v>92.377563039446841</v>
      </c>
      <c r="F11">
        <v>9.1835900000000002E-3</v>
      </c>
      <c r="G11"/>
      <c r="H11"/>
      <c r="I11"/>
      <c r="J11" s="19">
        <f t="shared" si="0"/>
        <v>3</v>
      </c>
      <c r="K11">
        <v>92.392499999999998</v>
      </c>
      <c r="L11">
        <v>1.01098E-2</v>
      </c>
      <c r="M11" s="23">
        <f t="shared" si="1"/>
        <v>92.377563039446841</v>
      </c>
      <c r="N11" s="23">
        <f t="shared" si="2"/>
        <v>9.1835900000000002E-3</v>
      </c>
      <c r="O11"/>
      <c r="P11"/>
      <c r="Q11" s="19">
        <f t="shared" si="3"/>
        <v>3</v>
      </c>
      <c r="R11">
        <v>92.484200000000001</v>
      </c>
      <c r="S11">
        <v>1.1252099999999999E-2</v>
      </c>
      <c r="T11" s="23">
        <f t="shared" si="4"/>
        <v>92.377563039446841</v>
      </c>
      <c r="U11" s="23">
        <f t="shared" si="5"/>
        <v>9.1835900000000002E-3</v>
      </c>
    </row>
    <row r="12" spans="1:21" ht="14">
      <c r="B12">
        <v>6</v>
      </c>
      <c r="C12">
        <v>92.146699999999996</v>
      </c>
      <c r="D12">
        <v>1.28655E-2</v>
      </c>
      <c r="E12">
        <v>92.439328467980559</v>
      </c>
      <c r="F12">
        <v>8.2831499999999995E-3</v>
      </c>
      <c r="G12"/>
      <c r="H12"/>
      <c r="I12"/>
      <c r="J12" s="19">
        <f t="shared" si="0"/>
        <v>6</v>
      </c>
      <c r="K12">
        <v>92.4268</v>
      </c>
      <c r="L12">
        <v>8.4272700000000006E-3</v>
      </c>
      <c r="M12" s="23">
        <f t="shared" si="1"/>
        <v>92.439328467980559</v>
      </c>
      <c r="N12" s="23">
        <f t="shared" si="2"/>
        <v>8.2831499999999995E-3</v>
      </c>
      <c r="O12"/>
      <c r="P12"/>
      <c r="Q12" s="19">
        <f t="shared" si="3"/>
        <v>6</v>
      </c>
      <c r="R12">
        <v>92.499200000000002</v>
      </c>
      <c r="S12">
        <v>8.4511900000000008E-3</v>
      </c>
      <c r="T12" s="23">
        <f t="shared" si="4"/>
        <v>92.439328467980559</v>
      </c>
      <c r="U12" s="23">
        <f t="shared" si="5"/>
        <v>8.2831499999999995E-3</v>
      </c>
    </row>
    <row r="13" spans="1:21" ht="14">
      <c r="B13">
        <v>9</v>
      </c>
      <c r="C13">
        <v>92.084000000000003</v>
      </c>
      <c r="D13">
        <v>1.24881E-2</v>
      </c>
      <c r="E13">
        <v>92.439400000000006</v>
      </c>
      <c r="F13">
        <v>8.8480999999999994E-3</v>
      </c>
      <c r="G13"/>
      <c r="H13"/>
      <c r="I13"/>
      <c r="J13" s="19">
        <f t="shared" si="0"/>
        <v>9</v>
      </c>
      <c r="K13">
        <v>92.474699999999999</v>
      </c>
      <c r="L13">
        <v>8.4541800000000004E-3</v>
      </c>
      <c r="M13" s="23">
        <f t="shared" si="1"/>
        <v>92.439400000000006</v>
      </c>
      <c r="N13" s="23">
        <f t="shared" si="2"/>
        <v>8.8480999999999994E-3</v>
      </c>
      <c r="O13"/>
      <c r="P13"/>
      <c r="Q13" s="19">
        <f t="shared" si="3"/>
        <v>9</v>
      </c>
      <c r="R13">
        <v>92.513499999999993</v>
      </c>
      <c r="S13">
        <v>8.3966100000000005E-3</v>
      </c>
      <c r="T13" s="23">
        <f t="shared" si="4"/>
        <v>92.439400000000006</v>
      </c>
      <c r="U13" s="23">
        <f t="shared" si="5"/>
        <v>8.8480999999999994E-3</v>
      </c>
    </row>
    <row r="14" spans="1:21" ht="14">
      <c r="B14">
        <v>12</v>
      </c>
      <c r="C14">
        <v>92.317899999999995</v>
      </c>
      <c r="D14">
        <v>1.2867E-2</v>
      </c>
      <c r="E14">
        <v>92.439400000000006</v>
      </c>
      <c r="F14">
        <v>9.3097800000000001E-3</v>
      </c>
      <c r="H14"/>
      <c r="I14"/>
      <c r="J14" s="19">
        <f t="shared" si="0"/>
        <v>12</v>
      </c>
      <c r="K14">
        <v>92.429299999999998</v>
      </c>
      <c r="L14">
        <v>7.9646400000000003E-3</v>
      </c>
      <c r="M14" s="23">
        <f t="shared" si="1"/>
        <v>92.439400000000006</v>
      </c>
      <c r="N14" s="23">
        <f t="shared" si="2"/>
        <v>9.3097800000000001E-3</v>
      </c>
      <c r="O14"/>
      <c r="P14"/>
      <c r="Q14" s="19">
        <f t="shared" si="3"/>
        <v>12</v>
      </c>
      <c r="R14">
        <v>92.508600000000001</v>
      </c>
      <c r="S14">
        <v>8.1937499999999996E-3</v>
      </c>
      <c r="T14" s="23">
        <f t="shared" si="4"/>
        <v>92.439400000000006</v>
      </c>
      <c r="U14" s="23">
        <f t="shared" si="5"/>
        <v>9.3097800000000001E-3</v>
      </c>
    </row>
    <row r="15" spans="1:21" ht="14">
      <c r="B15">
        <v>16</v>
      </c>
      <c r="C15">
        <v>92.456199999999995</v>
      </c>
      <c r="D15">
        <v>1.21543E-2</v>
      </c>
      <c r="E15">
        <v>92.439400000000006</v>
      </c>
      <c r="F15">
        <v>8.0061200000000003E-3</v>
      </c>
      <c r="H15"/>
      <c r="I15"/>
      <c r="J15" s="19">
        <f t="shared" si="0"/>
        <v>16</v>
      </c>
      <c r="K15">
        <v>92.408500000000004</v>
      </c>
      <c r="L15">
        <v>8.3812599999999998E-3</v>
      </c>
      <c r="M15" s="23">
        <f t="shared" si="1"/>
        <v>92.439400000000006</v>
      </c>
      <c r="N15" s="23">
        <f t="shared" si="2"/>
        <v>8.0061200000000003E-3</v>
      </c>
      <c r="O15"/>
      <c r="P15"/>
      <c r="Q15" s="19">
        <f t="shared" si="3"/>
        <v>16</v>
      </c>
      <c r="R15">
        <v>92.451300000000003</v>
      </c>
      <c r="S15">
        <v>8.3641700000000006E-3</v>
      </c>
      <c r="T15" s="23">
        <f t="shared" si="4"/>
        <v>92.439400000000006</v>
      </c>
      <c r="U15" s="23">
        <f t="shared" si="5"/>
        <v>8.0061200000000003E-3</v>
      </c>
    </row>
    <row r="16" spans="1:21" ht="14">
      <c r="B16">
        <v>24</v>
      </c>
      <c r="C16">
        <v>92.485900000000001</v>
      </c>
      <c r="D16">
        <v>1.18391E-2</v>
      </c>
      <c r="E16">
        <v>92.439400000000006</v>
      </c>
      <c r="F16">
        <v>9.8042900000000002E-3</v>
      </c>
      <c r="H16"/>
      <c r="I16"/>
      <c r="J16" s="19">
        <f t="shared" si="0"/>
        <v>24</v>
      </c>
      <c r="K16">
        <v>92.413899999999998</v>
      </c>
      <c r="L16">
        <v>7.9722000000000005E-3</v>
      </c>
      <c r="M16" s="23">
        <f t="shared" si="1"/>
        <v>92.439400000000006</v>
      </c>
      <c r="N16" s="23">
        <f t="shared" si="2"/>
        <v>9.8042900000000002E-3</v>
      </c>
      <c r="O16"/>
      <c r="P16"/>
      <c r="Q16" s="19">
        <f t="shared" si="3"/>
        <v>24</v>
      </c>
      <c r="R16">
        <v>92.427899999999994</v>
      </c>
      <c r="S16">
        <v>7.7097199999999998E-3</v>
      </c>
      <c r="T16" s="23">
        <f t="shared" si="4"/>
        <v>92.439400000000006</v>
      </c>
      <c r="U16" s="23">
        <f t="shared" si="5"/>
        <v>9.8042900000000002E-3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-396.98917720276671</v>
      </c>
      <c r="D36" s="6">
        <f>1000000/TAN(E4*PI()/360)*SQRT((D4*PI()/360)^2+(F4*PI()/360)^2)</f>
        <v>129.77701237720507</v>
      </c>
      <c r="F36" s="6">
        <f>1000000*(SIN(M4*PI()/360)/SIN(K4*PI()/360)-1)</f>
        <v>181.52352571032537</v>
      </c>
      <c r="G36" s="6">
        <f>1000000/TAN(M4*PI()/360)*SQRT((L4*PI()/360)^2+(N4*PI()/360)^2)</f>
        <v>101.64398170087661</v>
      </c>
      <c r="H36" s="6"/>
      <c r="I36" s="6">
        <f>1000000*(SIN(T4*PI()/360)/SIN(R4*PI()/360)-1)</f>
        <v>35.125644503697373</v>
      </c>
      <c r="J36" s="6">
        <f>1000000/TAN(T4*PI()/360)*SQRT((S4*PI()/360)^2+(U4*PI()/360)^2)</f>
        <v>103.57372818494623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-87.957203096119414</v>
      </c>
      <c r="N36" s="18">
        <f>(W37/(1+X37)*F36+X37*W37/(1+X37)/(1-2*X37)*F36+U37*V37/(1+V37)/(1-2*V37)*C36+Z37*Y37/(1+Z37)/(1-2*Z37)*I36)/1000</f>
        <v>11.474667717068293</v>
      </c>
      <c r="O36" s="18">
        <f>(Y37/(1+Z37)*I36+Z37*Y37/(1+Z37)/(1-2*Z37)*I36+W37*X37/(1+X37)/(1-2*X37)*F36+V37*U37/(1+V37)/(1-2*V37)*C36)/1000</f>
        <v>-13.687468115320891</v>
      </c>
      <c r="Q36" s="18">
        <f>(SQRT((U37/(1+V37)*D36)^2+(V37*U37/(1+V37)/(1-2*V37)*D36)^2+(X37*W37/(1+X37)/(1-2*X37)*G36)^2+(Z37*Y37/(1+Z37)/(1-2*Z37)*J36)^2))/1000</f>
        <v>30.837291121736882</v>
      </c>
      <c r="R36" s="18">
        <f>(SQRT((W37/(1+X37)*G36)^2+(X37*W37/(1+X37)/(1-2*X37)*G36)^2+(V37*U37/(1+V37)/(1-2*V37)*D36)^2+(Z37*Y37/(1+Z37)/(1-2*Z37)*J36)^2))/1000</f>
        <v>27.542867636912952</v>
      </c>
      <c r="S36" s="18">
        <f>(SQRT((Y37/(1+Z37)*J36)^2+(Z37*Y37/(1+Z37)/(1-2*Z37)*J36)^2+(V37*U37/(1+V37)/(1-2*V37)*D36)^2+(X37*W37/(1+X37)/(1-2*X37)*G36)^2))/1000</f>
        <v>27.754429126594889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-200.64487998805447</v>
      </c>
      <c r="D37" s="6">
        <f t="shared" ref="D37:D48" si="8">1000000/TAN(E5*PI()/360)*SQRT((D5*PI()/360)^2+(F5*PI()/360)^2)</f>
        <v>126.56928677448821</v>
      </c>
      <c r="F37" s="6">
        <f>1000000*(SIN(M5*PI()/360)/SIN(K5*PI()/360)-1)</f>
        <v>270.23100601009099</v>
      </c>
      <c r="G37" s="6">
        <f>1000000/TAN(M5*PI()/360)*SQRT((L5*PI()/360)^2+(N5*PI()/360)^2)</f>
        <v>100.60689528414613</v>
      </c>
      <c r="I37" s="6">
        <f>1000000*(SIN(T5*PI()/360)/SIN(R5*PI()/360)-1)</f>
        <v>-78.600729991773477</v>
      </c>
      <c r="J37" s="6">
        <f>1000000/TAN(T5*PI()/360)*SQRT((S5*PI()/360)^2+(U5*PI()/360)^2)</f>
        <v>99.483727106512063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-35.47181105713684</v>
      </c>
      <c r="N37" s="18">
        <f>(W38/(1+X38)*F37+X38*W38/(1+X38)/(1-2*X38)*F37+U38*V38/(1+V38)/(1-2*V38)*C37+Z38*Y38/(1+Z38)/(1-2*Z38)*I37)/1000</f>
        <v>45.459981848794421</v>
      </c>
      <c r="O37" s="18">
        <f>(Y38/(1+Z38)*I37+Z38*Y38/(1+Z38)/(1-2*Z38)*I37+W38*X38/(1+X38)/(1-2*X38)*F37+V38*U38/(1+V38)/(1-2*V38)*C37)/1000</f>
        <v>-14.495472776526043</v>
      </c>
      <c r="Q37" s="18">
        <f>(SQRT((U38/(1+V38)*D37)^2+(V38*U38/(1+V38)/(1-2*V38)*D37)^2+(X38*W38/(1+X38)/(1-2*X38)*G37)^2+(Z38*Y38/(1+Z38)/(1-2*Z38)*J37)^2))/1000</f>
        <v>30.072676242794952</v>
      </c>
      <c r="R37" s="18">
        <f>(SQRT((W38/(1+X38)*G37)^2+(X38*W38/(1+X38)/(1-2*X38)*G37)^2+(V38*U38/(1+V38)/(1-2*V38)*D37)^2+(Z38*Y38/(1+Z38)/(1-2*Z38)*J37)^2))/1000</f>
        <v>27.020952128717518</v>
      </c>
      <c r="S37" s="18">
        <f>(SQRT((Y38/(1+Z38)*J37)^2+(Z38*Y38/(1+Z38)/(1-2*Z38)*J37)^2+(V38*U38/(1+V38)/(1-2*V38)*D37)^2+(X38*W38/(1+X38)/(1-2*X38)*G37)^2))/1000</f>
        <v>26.897824101537196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902.76590959748046</v>
      </c>
      <c r="D38" s="6">
        <f t="shared" si="8"/>
        <v>130.90859245781729</v>
      </c>
      <c r="F38" s="6">
        <f>1000000*(SIN(M6*PI()/360)/SIN(K6*PI()/360)-1)</f>
        <v>126.30283672843134</v>
      </c>
      <c r="G38" s="6">
        <f>1000000/TAN(M6*PI()/360)*SQRT((L6*PI()/360)^2+(N6*PI()/360)^2)</f>
        <v>102.58251109307503</v>
      </c>
      <c r="I38" s="6">
        <f>1000000*(SIN(T6*PI()/360)/SIN(R6*PI()/360)-1)</f>
        <v>-603.23116242078095</v>
      </c>
      <c r="J38" s="6">
        <f>1000000/TAN(T6*PI()/360)*SQRT((S6*PI()/360)^2+(U6*PI()/360)^2)</f>
        <v>102.64877282000406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201.73887645169069</v>
      </c>
      <c r="N38" s="18">
        <f>(W39/(1+X39)*F38+X39*W39/(1+X39)/(1-2*X39)*F38+U39*V39/(1+V39)/(1-2*V39)*C38+Z39*Y39/(1+Z39)/(1-2*Z39)*I38)/1000</f>
        <v>68.284285802322842</v>
      </c>
      <c r="O38" s="18">
        <f>(Y39/(1+Z39)*I38+Z39*Y39/(1+Z39)/(1-2*Z39)*I38+W39*X39/(1+X39)/(1-2*X39)*F38+V39*U39/(1+V39)/(1-2*V39)*C38)/1000</f>
        <v>-57.104370301448014</v>
      </c>
      <c r="Q38" s="18">
        <f>(SQRT((U39/(1+V39)*D38)^2+(V39*U39/(1+V39)/(1-2*V39)*D38)^2+(X39*W39/(1+X39)/(1-2*X39)*G38)^2+(Z39*Y39/(1+Z39)/(1-2*Z39)*J38)^2))/1000</f>
        <v>31.035345956058979</v>
      </c>
      <c r="R38" s="18">
        <f>(SQRT((W39/(1+X39)*G38)^2+(X39*W39/(1+X39)/(1-2*X39)*G38)^2+(V39*U39/(1+V39)/(1-2*V39)*D38)^2+(Z39*Y39/(1+Z39)/(1-2*Z39)*J38)^2))/1000</f>
        <v>27.709415907722885</v>
      </c>
      <c r="S38" s="18">
        <f>(SQRT((Y39/(1+Z39)*J38)^2+(Z39*Y39/(1+Z39)/(1-2*Z39)*J38)^2+(V39*U39/(1+V39)/(1-2*V39)*D38)^2+(X39*W39/(1+X39)/(1-2*X39)*G38)^2))/1000</f>
        <v>27.716663897498801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2885.4102326192342</v>
      </c>
      <c r="D39" s="6">
        <f t="shared" si="8"/>
        <v>128.59393198817881</v>
      </c>
      <c r="F39" s="6">
        <f>1000000*(SIN(M7*PI()/360)/SIN(K7*PI()/360)-1)</f>
        <v>-344.36388612879563</v>
      </c>
      <c r="G39" s="6">
        <f>1000000/TAN(M7*PI()/360)*SQRT((L7*PI()/360)^2+(N7*PI()/360)^2)</f>
        <v>98.189310167912708</v>
      </c>
      <c r="I39" s="6">
        <f>1000000*(SIN(T7*PI()/360)/SIN(R7*PI()/360)-1)</f>
        <v>-549.80456991859933</v>
      </c>
      <c r="J39" s="6">
        <f>1000000/TAN(T7*PI()/360)*SQRT((S7*PI()/360)^2+(U7*PI()/360)^2)</f>
        <v>100.60410364815448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713.72195304397576</v>
      </c>
      <c r="N39" s="18">
        <f>(W40/(1+X40)*F39+X40*W40/(1+X40)/(1-2*X40)*F39+U40*V40/(1+V40)/(1-2*V40)*C39+Z40*Y40/(1+Z40)/(1-2*Z40)*I39)/1000</f>
        <v>158.60452638415825</v>
      </c>
      <c r="O39" s="18">
        <f>(Y40/(1+Z40)*I39+Z40*Y40/(1+Z40)/(1-2*Z40)*I39+W40*X40/(1+X40)/(1-2*X40)*F39+V40*U40/(1+V40)/(1-2*V40)*C39)/1000</f>
        <v>123.29440885778571</v>
      </c>
      <c r="Q39" s="18">
        <f>(SQRT((U40/(1+V40)*D39)^2+(V40*U40/(1+V40)/(1-2*V40)*D39)^2+(X40*W40/(1+X40)/(1-2*X40)*G39)^2+(Z40*Y40/(1+Z40)/(1-2*Z40)*J39)^2))/1000</f>
        <v>30.376631086099664</v>
      </c>
      <c r="R39" s="18">
        <f>(SQRT((W40/(1+X40)*G39)^2+(X40*W40/(1+X40)/(1-2*X40)*G39)^2+(V40*U40/(1+V40)/(1-2*V40)*D39)^2+(Z40*Y40/(1+Z40)/(1-2*Z40)*J39)^2))/1000</f>
        <v>26.815047468985025</v>
      </c>
      <c r="S39" s="18">
        <f>(SQRT((Y40/(1+Z40)*J39)^2+(Z40*Y40/(1+Z40)/(1-2*Z40)*J39)^2+(V40*U40/(1+V40)/(1-2*V40)*D39)^2+(X40*W40/(1+X40)/(1-2*X40)*G39)^2))/1000</f>
        <v>27.078179199853697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2458.1576284685711</v>
      </c>
      <c r="D40" s="6">
        <f t="shared" si="8"/>
        <v>129.77338228908476</v>
      </c>
      <c r="F40" s="6">
        <f>1000000*(SIN(M8*PI()/360)/SIN(K8*PI()/360)-1)</f>
        <v>50.418830697784855</v>
      </c>
      <c r="G40" s="6">
        <f>1000000/TAN(M8*PI()/360)*SQRT((L8*PI()/360)^2+(N8*PI()/360)^2)</f>
        <v>103.28342767223072</v>
      </c>
      <c r="I40" s="6">
        <f>1000000*(SIN(T8*PI()/360)/SIN(R8*PI()/360)-1)</f>
        <v>-271.43925393224856</v>
      </c>
      <c r="J40" s="6">
        <f>1000000/TAN(T8*PI()/360)*SQRT((S8*PI()/360)^2+(U8*PI()/360)^2)</f>
        <v>111.08365601297925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667.18272421551626</v>
      </c>
      <c r="N40" s="18">
        <f>(W41/(1+X41)*F40+X41*W41/(1+X41)/(1-2*X41)*F40+U41*V41/(1+V41)/(1-2*V41)*C40+Z41*Y41/(1+Z41)/(1-2*Z41)*I40)/1000</f>
        <v>253.35261834866236</v>
      </c>
      <c r="O40" s="18">
        <f>(Y41/(1+Z41)*I40+Z41*Y41/(1+Z41)/(1-2*Z41)*I40+W41*X41/(1+X41)/(1-2*X41)*F40+V41*U41/(1+V41)/(1-2*V41)*C40)/1000</f>
        <v>198.03326005287539</v>
      </c>
      <c r="Q40" s="18">
        <f>(SQRT((U41/(1+V41)*D40)^2+(V41*U41/(1+V41)/(1-2*V41)*D40)^2+(X41*W41/(1+X41)/(1-2*X41)*G40)^2+(Z41*Y41/(1+Z41)/(1-2*Z41)*J40)^2))/1000</f>
        <v>31.212232786831155</v>
      </c>
      <c r="R40" s="18">
        <f>(SQRT((W41/(1+X41)*G40)^2+(X41*W41/(1+X41)/(1-2*X41)*G40)^2+(V41*U41/(1+V41)/(1-2*V41)*D40)^2+(Z41*Y41/(1+Z41)/(1-2*Z41)*J40)^2))/1000</f>
        <v>28.139423615766258</v>
      </c>
      <c r="S40" s="18">
        <f>(SQRT((Y41/(1+Z41)*J40)^2+(Z41*Y41/(1+Z41)/(1-2*Z41)*J40)^2+(V41*U41/(1+V41)/(1-2*V41)*D40)^2+(X41*W41/(1+X41)/(1-2*X41)*G40)^2))/1000</f>
        <v>29.003845505352647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1192.3545584517915</v>
      </c>
      <c r="D41" s="6">
        <f t="shared" si="8"/>
        <v>191.71947260823805</v>
      </c>
      <c r="F41" s="6">
        <f t="shared" ref="F41:F48" si="10">1000000*(SIN(M9*PI()/360)/SIN(K9*PI()/360)-1)</f>
        <v>152.9312092907187</v>
      </c>
      <c r="G41" s="6">
        <f t="shared" ref="G41:G48" si="11">1000000/TAN(M9*PI()/360)*SQRT((L9*PI()/360)^2+(N9*PI()/360)^2)</f>
        <v>148.64178418602791</v>
      </c>
      <c r="I41" s="6">
        <f t="shared" ref="I41:I48" si="12">1000000*(SIN(T9*PI()/360)/SIN(R9*PI()/360)-1)</f>
        <v>-575.77939471187278</v>
      </c>
      <c r="J41" s="6">
        <f t="shared" ref="J41:J48" si="13">1000000/TAN(T9*PI()/360)*SQRT((S9*PI()/360)^2+(U9*PI()/360)^2)</f>
        <v>154.13538651886444</v>
      </c>
      <c r="K41" s="18"/>
      <c r="L41" s="7">
        <f t="shared" si="9"/>
        <v>-3</v>
      </c>
      <c r="M41" s="18">
        <f t="shared" ref="M41:M48" si="14">(U42/(1+V42)*C41+V42*U42/(1+V42)/(1-2*V42)*C41+W42*X42/(1+X42)/(1-2*X42)*F41+Z42*Y42/(1+Z42)/(1-2*Z42)*I41)/1000</f>
        <v>289.1006992841277</v>
      </c>
      <c r="N41" s="18">
        <f t="shared" ref="N41:N48" si="15">(W42/(1+X42)*F41+X42*W42/(1+X42)/(1-2*X42)*F41+U42*V42/(1+V42)/(1-2*V42)*C41+Z42*Y42/(1+Z42)/(1-2*Z42)*I41)/1000</f>
        <v>110.44981114706826</v>
      </c>
      <c r="O41" s="18">
        <f t="shared" ref="O41:O48" si="16">(Y42/(1+Z42)*I41+Z42*Y42/(1+Z42)/(1-2*Z42)*I41+W42*X42/(1+X42)/(1-2*X42)*F41+V42*U42/(1+V42)/(1-2*V42)*C41)/1000</f>
        <v>-14.797323915877161</v>
      </c>
      <c r="Q41" s="18">
        <f t="shared" ref="Q41:Q48" si="17">(SQRT((U42/(1+V42)*D41)^2+(V42*U42/(1+V42)/(1-2*V42)*D41)^2+(X42*W42/(1+X42)/(1-2*X42)*G41)^2+(Z42*Y42/(1+Z42)/(1-2*Z42)*J41)^2))/1000</f>
        <v>45.54180482581797</v>
      </c>
      <c r="R41" s="18">
        <f t="shared" ref="R41:R48" si="18">(SQRT((W42/(1+X42)*G41)^2+(X42*W42/(1+X42)/(1-2*X42)*G41)^2+(V42*U42/(1+V42)/(1-2*V42)*D41)^2+(Z42*Y42/(1+Z42)/(1-2*Z42)*J41)^2))/1000</f>
        <v>40.508348764505719</v>
      </c>
      <c r="S41" s="18">
        <f t="shared" ref="S41:S48" si="19">(SQRT((Y42/(1+Z42)*J41)^2+(Z42*Y42/(1+Z42)/(1-2*Z42)*J41)^2+(V42*U42/(1+V42)/(1-2*V42)*D41)^2+(X42*W42/(1+X42)/(1-2*X42)*G41)^2))/1000</f>
        <v>41.110375757252164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827.55749340424063</v>
      </c>
      <c r="D42" s="6">
        <f t="shared" si="8"/>
        <v>191.62210981849003</v>
      </c>
      <c r="F42" s="6">
        <f t="shared" si="10"/>
        <v>200.33302273958498</v>
      </c>
      <c r="G42" s="6">
        <f t="shared" si="11"/>
        <v>147.43610038797971</v>
      </c>
      <c r="I42" s="6">
        <f t="shared" si="12"/>
        <v>-436.54934668657665</v>
      </c>
      <c r="J42" s="6">
        <f t="shared" si="13"/>
        <v>142.10748555102541</v>
      </c>
      <c r="K42" s="18"/>
      <c r="L42" s="7">
        <f t="shared" si="9"/>
        <v>0</v>
      </c>
      <c r="M42" s="18">
        <f t="shared" si="14"/>
        <v>206.91438458824047</v>
      </c>
      <c r="N42" s="18">
        <f t="shared" si="15"/>
        <v>99.110178692752797</v>
      </c>
      <c r="O42" s="18">
        <f t="shared" si="16"/>
        <v>-10.353978552368746</v>
      </c>
      <c r="Q42" s="18">
        <f t="shared" si="17"/>
        <v>45.006783129541006</v>
      </c>
      <c r="R42" s="18">
        <f t="shared" si="18"/>
        <v>39.787409857993346</v>
      </c>
      <c r="S42" s="18">
        <f t="shared" si="19"/>
        <v>39.21045966663867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1336.9123796060921</v>
      </c>
      <c r="D43" s="6">
        <f t="shared" si="8"/>
        <v>164.11338291045706</v>
      </c>
      <c r="F43" s="6">
        <f t="shared" si="10"/>
        <v>-125.02561744387464</v>
      </c>
      <c r="G43" s="6">
        <f t="shared" si="11"/>
        <v>114.34416216205777</v>
      </c>
      <c r="I43" s="6">
        <f t="shared" si="12"/>
        <v>-891.51824289490639</v>
      </c>
      <c r="J43" s="6">
        <f t="shared" si="13"/>
        <v>121.5929430477793</v>
      </c>
      <c r="K43" s="18"/>
      <c r="L43" s="7">
        <f t="shared" si="9"/>
        <v>3</v>
      </c>
      <c r="M43" s="18">
        <f t="shared" si="14"/>
        <v>264.82212203965929</v>
      </c>
      <c r="N43" s="18">
        <f t="shared" si="15"/>
        <v>13.551528796696221</v>
      </c>
      <c r="O43" s="18">
        <f t="shared" si="16"/>
        <v>-118.18939120269985</v>
      </c>
      <c r="Q43" s="18">
        <f t="shared" si="17"/>
        <v>38.093469756172958</v>
      </c>
      <c r="R43" s="18">
        <f t="shared" si="18"/>
        <v>32.275608048945081</v>
      </c>
      <c r="S43" s="18">
        <f t="shared" si="19"/>
        <v>33.049017917761027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2456.4723622979568</v>
      </c>
      <c r="D44" s="6">
        <f t="shared" si="8"/>
        <v>127.96230968916414</v>
      </c>
      <c r="F44" s="6">
        <f t="shared" si="10"/>
        <v>104.79009679076334</v>
      </c>
      <c r="G44" s="6">
        <f t="shared" si="11"/>
        <v>98.819013397094039</v>
      </c>
      <c r="I44" s="6">
        <f t="shared" si="12"/>
        <v>-500.3070285158895</v>
      </c>
      <c r="J44" s="6">
        <f t="shared" si="13"/>
        <v>98.961775809268502</v>
      </c>
      <c r="K44" s="18"/>
      <c r="L44" s="7">
        <f t="shared" si="9"/>
        <v>6</v>
      </c>
      <c r="M44" s="18">
        <f t="shared" si="14"/>
        <v>647.6231874888648</v>
      </c>
      <c r="N44" s="18">
        <f t="shared" si="15"/>
        <v>243.42779810481582</v>
      </c>
      <c r="O44" s="18">
        <f t="shared" si="16"/>
        <v>139.42672969273491</v>
      </c>
      <c r="Q44" s="18">
        <f t="shared" si="17"/>
        <v>30.225442207093579</v>
      </c>
      <c r="R44" s="18">
        <f t="shared" si="18"/>
        <v>26.801794657431287</v>
      </c>
      <c r="S44" s="18">
        <f t="shared" si="19"/>
        <v>26.817350857376844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2985.8307210104408</v>
      </c>
      <c r="D45" s="6">
        <f t="shared" si="8"/>
        <v>127.99216522295158</v>
      </c>
      <c r="F45" s="6">
        <f t="shared" si="10"/>
        <v>-295.07211851209638</v>
      </c>
      <c r="G45" s="6">
        <f t="shared" si="11"/>
        <v>102.34162659318724</v>
      </c>
      <c r="I45" s="6">
        <f t="shared" si="12"/>
        <v>-619.09048242225765</v>
      </c>
      <c r="J45" s="6">
        <f t="shared" si="13"/>
        <v>102.00962352266663</v>
      </c>
      <c r="K45" s="18"/>
      <c r="L45" s="7">
        <f t="shared" si="9"/>
        <v>9</v>
      </c>
      <c r="M45" s="18">
        <f t="shared" si="14"/>
        <v>739.77835580699161</v>
      </c>
      <c r="N45" s="18">
        <f t="shared" si="15"/>
        <v>175.87318026405549</v>
      </c>
      <c r="O45" s="18">
        <f t="shared" si="16"/>
        <v>120.18252396699656</v>
      </c>
      <c r="Q45" s="18">
        <f t="shared" si="17"/>
        <v>30.490968903245182</v>
      </c>
      <c r="R45" s="18">
        <f t="shared" si="18"/>
        <v>27.480272467630456</v>
      </c>
      <c r="S45" s="18">
        <f t="shared" si="19"/>
        <v>27.443781764296624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1017.6761204725437</v>
      </c>
      <c r="D46" s="6">
        <f t="shared" si="8"/>
        <v>132.81626983182656</v>
      </c>
      <c r="F46" s="6">
        <f t="shared" si="10"/>
        <v>84.47524925880856</v>
      </c>
      <c r="G46" s="6">
        <f t="shared" si="11"/>
        <v>102.45959596128571</v>
      </c>
      <c r="I46" s="6">
        <f t="shared" si="12"/>
        <v>-578.18854656932479</v>
      </c>
      <c r="J46" s="6">
        <f t="shared" si="13"/>
        <v>103.71536311046769</v>
      </c>
      <c r="K46" s="18"/>
      <c r="L46" s="7">
        <f t="shared" si="9"/>
        <v>12</v>
      </c>
      <c r="M46" s="18">
        <f t="shared" si="14"/>
        <v>232.22151698956523</v>
      </c>
      <c r="N46" s="18">
        <f t="shared" si="15"/>
        <v>71.827617249704488</v>
      </c>
      <c r="O46" s="18">
        <f t="shared" si="16"/>
        <v>-42.067722658255924</v>
      </c>
      <c r="Q46" s="18">
        <f t="shared" si="17"/>
        <v>31.407085197933483</v>
      </c>
      <c r="R46" s="18">
        <f t="shared" si="18"/>
        <v>27.846317057569568</v>
      </c>
      <c r="S46" s="18">
        <f t="shared" si="19"/>
        <v>27.983312371497082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-140.46447580318144</v>
      </c>
      <c r="D47" s="6">
        <f t="shared" si="8"/>
        <v>121.71385679686026</v>
      </c>
      <c r="F47" s="6">
        <f t="shared" si="10"/>
        <v>258.51353127159803</v>
      </c>
      <c r="G47" s="6">
        <f t="shared" si="11"/>
        <v>96.930341591840218</v>
      </c>
      <c r="I47" s="6">
        <f t="shared" si="12"/>
        <v>-99.501966762338697</v>
      </c>
      <c r="J47" s="6">
        <f t="shared" si="13"/>
        <v>96.827045711673478</v>
      </c>
      <c r="K47" s="18"/>
      <c r="L47" s="7">
        <f t="shared" si="9"/>
        <v>16</v>
      </c>
      <c r="M47" s="18">
        <f t="shared" si="14"/>
        <v>-22.113743951444537</v>
      </c>
      <c r="N47" s="18">
        <f t="shared" si="15"/>
        <v>46.460601014533182</v>
      </c>
      <c r="O47" s="18">
        <f t="shared" si="16"/>
        <v>-15.073312710049695</v>
      </c>
      <c r="Q47" s="18">
        <f t="shared" si="17"/>
        <v>28.972483773662617</v>
      </c>
      <c r="R47" s="18">
        <f t="shared" si="18"/>
        <v>26.063936639586188</v>
      </c>
      <c r="S47" s="18">
        <f t="shared" si="19"/>
        <v>26.052591986706915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-388.63652807041848</v>
      </c>
      <c r="D48" s="6">
        <f t="shared" si="8"/>
        <v>128.55016676326628</v>
      </c>
      <c r="F48" s="6">
        <f t="shared" si="10"/>
        <v>213.32152717246089</v>
      </c>
      <c r="G48" s="6">
        <f t="shared" si="11"/>
        <v>105.67610944325938</v>
      </c>
      <c r="I48" s="6">
        <f t="shared" si="12"/>
        <v>96.186429155764586</v>
      </c>
      <c r="J48" s="6">
        <f t="shared" si="13"/>
        <v>104.305171571374</v>
      </c>
      <c r="K48" s="18"/>
      <c r="L48" s="7">
        <f t="shared" si="9"/>
        <v>24</v>
      </c>
      <c r="M48" s="18">
        <f t="shared" si="14"/>
        <v>-75.45159079640554</v>
      </c>
      <c r="N48" s="18">
        <f t="shared" si="15"/>
        <v>28.009949948464357</v>
      </c>
      <c r="O48" s="18">
        <f t="shared" si="16"/>
        <v>7.8773549768446829</v>
      </c>
      <c r="Q48" s="18">
        <f t="shared" si="17"/>
        <v>30.815646038455121</v>
      </c>
      <c r="R48" s="18">
        <f t="shared" si="18"/>
        <v>28.130623628656636</v>
      </c>
      <c r="S48" s="18">
        <f t="shared" si="19"/>
        <v>27.979063162400568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B51" sqref="B51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/>
      <c r="C4"/>
      <c r="D4"/>
      <c r="E4"/>
      <c r="F4" s="20"/>
      <c r="G4" s="11"/>
      <c r="H4" s="11"/>
      <c r="J4" s="19"/>
      <c r="K4"/>
      <c r="L4"/>
      <c r="M4" s="20"/>
      <c r="N4" s="20"/>
      <c r="Q4" s="19"/>
      <c r="R4"/>
      <c r="S4"/>
      <c r="T4" s="20"/>
      <c r="U4" s="20"/>
    </row>
    <row r="5" spans="1:21">
      <c r="B5">
        <v>-16</v>
      </c>
      <c r="C5">
        <v>92.468500000000006</v>
      </c>
      <c r="D5">
        <v>1.0948599999999999E-2</v>
      </c>
      <c r="E5">
        <v>92.439099999999996</v>
      </c>
      <c r="F5">
        <v>8.2972299999999992E-3</v>
      </c>
      <c r="G5" s="3"/>
      <c r="H5" s="3"/>
      <c r="I5" s="3"/>
      <c r="J5" s="19">
        <f t="shared" ref="J5:J15" si="0">B5</f>
        <v>-16</v>
      </c>
      <c r="K5">
        <v>92.4101</v>
      </c>
      <c r="L5">
        <v>8.1106000000000008E-3</v>
      </c>
      <c r="M5" s="20">
        <f t="shared" ref="M5:N15" si="1">E5</f>
        <v>92.439099999999996</v>
      </c>
      <c r="N5" s="20">
        <f t="shared" si="1"/>
        <v>8.2972299999999992E-3</v>
      </c>
      <c r="O5" s="3"/>
      <c r="P5" s="3"/>
      <c r="Q5" s="19">
        <f t="shared" ref="Q5:Q15" si="2">B5</f>
        <v>-16</v>
      </c>
      <c r="R5">
        <v>92.440299999999993</v>
      </c>
      <c r="S5">
        <v>6.9963100000000004E-3</v>
      </c>
      <c r="T5" s="20">
        <f t="shared" ref="T5:U15" si="3">E5</f>
        <v>92.439099999999996</v>
      </c>
      <c r="U5" s="20">
        <f t="shared" si="3"/>
        <v>8.2972299999999992E-3</v>
      </c>
    </row>
    <row r="6" spans="1:21">
      <c r="B6">
        <v>-12</v>
      </c>
      <c r="C6">
        <v>92.409800000000004</v>
      </c>
      <c r="D6">
        <v>1.1270799999999999E-2</v>
      </c>
      <c r="E6">
        <v>92.439099999999996</v>
      </c>
      <c r="F6">
        <v>8.48754E-3</v>
      </c>
      <c r="G6"/>
      <c r="I6"/>
      <c r="J6" s="19">
        <f t="shared" si="0"/>
        <v>-12</v>
      </c>
      <c r="K6">
        <v>92.424899999999994</v>
      </c>
      <c r="L6">
        <v>9.0566799999999992E-3</v>
      </c>
      <c r="M6" s="20">
        <f t="shared" si="1"/>
        <v>92.439099999999996</v>
      </c>
      <c r="N6" s="20">
        <f t="shared" si="1"/>
        <v>8.48754E-3</v>
      </c>
      <c r="O6" s="3"/>
      <c r="P6"/>
      <c r="Q6" s="19">
        <f t="shared" si="2"/>
        <v>-12</v>
      </c>
      <c r="R6">
        <v>92.466099999999997</v>
      </c>
      <c r="S6">
        <v>6.8666100000000004E-3</v>
      </c>
      <c r="T6" s="20">
        <f t="shared" si="3"/>
        <v>92.439099999999996</v>
      </c>
      <c r="U6" s="20">
        <f t="shared" si="3"/>
        <v>8.48754E-3</v>
      </c>
    </row>
    <row r="7" spans="1:21">
      <c r="B7">
        <v>-9</v>
      </c>
      <c r="C7">
        <v>92.238100000000003</v>
      </c>
      <c r="D7">
        <v>1.2337900000000001E-2</v>
      </c>
      <c r="E7">
        <v>92.439099999999996</v>
      </c>
      <c r="F7">
        <v>8.8289900000000001E-3</v>
      </c>
      <c r="G7"/>
      <c r="I7"/>
      <c r="J7" s="19">
        <f t="shared" si="0"/>
        <v>-9</v>
      </c>
      <c r="K7">
        <v>92.479200000000006</v>
      </c>
      <c r="L7">
        <v>8.6352700000000004E-3</v>
      </c>
      <c r="M7" s="20">
        <f t="shared" si="1"/>
        <v>92.439099999999996</v>
      </c>
      <c r="N7" s="20">
        <f t="shared" si="1"/>
        <v>8.8289900000000001E-3</v>
      </c>
      <c r="O7" s="11"/>
      <c r="P7"/>
      <c r="Q7" s="19">
        <f t="shared" si="2"/>
        <v>-9</v>
      </c>
      <c r="R7">
        <v>92.499399999999994</v>
      </c>
      <c r="S7">
        <v>6.7573700000000004E-3</v>
      </c>
      <c r="T7" s="20">
        <f t="shared" si="3"/>
        <v>92.439099999999996</v>
      </c>
      <c r="U7" s="20">
        <f t="shared" si="3"/>
        <v>8.8289900000000001E-3</v>
      </c>
    </row>
    <row r="8" spans="1:21">
      <c r="B8">
        <v>-6</v>
      </c>
      <c r="C8">
        <v>92.070499999999996</v>
      </c>
      <c r="D8">
        <v>1.2117899999999999E-2</v>
      </c>
      <c r="E8">
        <v>92.439099997436514</v>
      </c>
      <c r="F8">
        <v>8.2804799999999998E-3</v>
      </c>
      <c r="G8"/>
      <c r="I8"/>
      <c r="J8" s="19">
        <f t="shared" si="0"/>
        <v>-6</v>
      </c>
      <c r="K8">
        <v>92.484200000000001</v>
      </c>
      <c r="L8">
        <v>8.3665300000000005E-3</v>
      </c>
      <c r="M8" s="20">
        <f t="shared" si="1"/>
        <v>92.439099997436514</v>
      </c>
      <c r="N8" s="20">
        <f t="shared" si="1"/>
        <v>8.2804799999999998E-3</v>
      </c>
      <c r="P8"/>
      <c r="Q8" s="19">
        <f t="shared" si="2"/>
        <v>-6</v>
      </c>
      <c r="R8">
        <v>92.518100000000004</v>
      </c>
      <c r="S8">
        <v>6.3830600000000003E-3</v>
      </c>
      <c r="T8" s="20">
        <f t="shared" si="3"/>
        <v>92.439099997436514</v>
      </c>
      <c r="U8" s="20">
        <f t="shared" si="3"/>
        <v>8.2804799999999998E-3</v>
      </c>
    </row>
    <row r="9" spans="1:21">
      <c r="B9">
        <v>-3</v>
      </c>
      <c r="C9">
        <v>92.109300000000005</v>
      </c>
      <c r="D9">
        <v>1.05101E-2</v>
      </c>
      <c r="E9">
        <v>92.426409970099954</v>
      </c>
      <c r="F9">
        <v>8.5869499999999994E-3</v>
      </c>
      <c r="G9"/>
      <c r="H9"/>
      <c r="I9"/>
      <c r="J9" s="19">
        <f t="shared" si="0"/>
        <v>-3</v>
      </c>
      <c r="K9">
        <v>92.402199999999993</v>
      </c>
      <c r="L9">
        <v>8.2091100000000004E-3</v>
      </c>
      <c r="M9" s="20">
        <f t="shared" si="1"/>
        <v>92.426409970099954</v>
      </c>
      <c r="N9" s="20">
        <f t="shared" si="1"/>
        <v>8.5869499999999994E-3</v>
      </c>
      <c r="O9"/>
      <c r="P9"/>
      <c r="Q9" s="19">
        <f t="shared" si="2"/>
        <v>-3</v>
      </c>
      <c r="R9">
        <v>92.558400000000006</v>
      </c>
      <c r="S9">
        <v>6.7380000000000001E-3</v>
      </c>
      <c r="T9" s="20">
        <f t="shared" si="3"/>
        <v>92.426409970099954</v>
      </c>
      <c r="U9" s="20">
        <f t="shared" si="3"/>
        <v>8.5869499999999994E-3</v>
      </c>
    </row>
    <row r="10" spans="1:21">
      <c r="B10">
        <v>0</v>
      </c>
      <c r="C10">
        <v>92.092100000000002</v>
      </c>
      <c r="D10">
        <v>1.31214E-2</v>
      </c>
      <c r="E10">
        <v>92.407908053274582</v>
      </c>
      <c r="F10">
        <v>8.5630199999999993E-3</v>
      </c>
      <c r="G10"/>
      <c r="H10"/>
      <c r="I10"/>
      <c r="J10" s="19">
        <f t="shared" si="0"/>
        <v>0</v>
      </c>
      <c r="K10">
        <v>92.348299999999995</v>
      </c>
      <c r="L10">
        <v>1.02778E-2</v>
      </c>
      <c r="M10" s="20">
        <f t="shared" si="1"/>
        <v>92.407908053274582</v>
      </c>
      <c r="N10" s="20">
        <f t="shared" si="1"/>
        <v>8.5630199999999993E-3</v>
      </c>
      <c r="O10"/>
      <c r="P10"/>
      <c r="Q10" s="19">
        <f t="shared" si="2"/>
        <v>0</v>
      </c>
      <c r="R10">
        <v>92.552999999999997</v>
      </c>
      <c r="S10">
        <v>8.4121000000000005E-3</v>
      </c>
      <c r="T10" s="20">
        <f t="shared" si="3"/>
        <v>92.407908053274582</v>
      </c>
      <c r="U10" s="20">
        <f t="shared" si="3"/>
        <v>8.5630199999999993E-3</v>
      </c>
    </row>
    <row r="11" spans="1:21">
      <c r="B11">
        <v>3</v>
      </c>
      <c r="C11">
        <v>92.120500000000007</v>
      </c>
      <c r="D11">
        <v>1.1374199999999999E-2</v>
      </c>
      <c r="E11">
        <v>92.426409970099954</v>
      </c>
      <c r="F11">
        <v>7.7896199999999997E-3</v>
      </c>
      <c r="G11"/>
      <c r="H11"/>
      <c r="I11"/>
      <c r="J11" s="19">
        <f t="shared" si="0"/>
        <v>3</v>
      </c>
      <c r="K11">
        <v>92.406199999999998</v>
      </c>
      <c r="L11">
        <v>7.5015699999999999E-3</v>
      </c>
      <c r="M11" s="20">
        <f t="shared" si="1"/>
        <v>92.426409970099954</v>
      </c>
      <c r="N11" s="20">
        <f t="shared" si="1"/>
        <v>7.7896199999999997E-3</v>
      </c>
      <c r="O11"/>
      <c r="P11"/>
      <c r="Q11" s="19">
        <f t="shared" si="2"/>
        <v>3</v>
      </c>
      <c r="R11">
        <v>92.554000000000002</v>
      </c>
      <c r="S11">
        <v>6.4943099999999997E-3</v>
      </c>
      <c r="T11" s="20">
        <f t="shared" si="3"/>
        <v>92.426409970099954</v>
      </c>
      <c r="U11" s="20">
        <f t="shared" si="3"/>
        <v>7.7896199999999997E-3</v>
      </c>
    </row>
    <row r="12" spans="1:21">
      <c r="B12">
        <v>6</v>
      </c>
      <c r="C12">
        <v>92.070300000000003</v>
      </c>
      <c r="D12">
        <v>1.1288599999999999E-2</v>
      </c>
      <c r="E12">
        <v>92.439099997436514</v>
      </c>
      <c r="F12">
        <v>9.7930799999999991E-3</v>
      </c>
      <c r="G12"/>
      <c r="H12"/>
      <c r="I12"/>
      <c r="J12" s="19">
        <f t="shared" si="0"/>
        <v>6</v>
      </c>
      <c r="K12">
        <v>92.483400000000003</v>
      </c>
      <c r="L12">
        <v>7.4128500000000003E-3</v>
      </c>
      <c r="M12" s="20">
        <f t="shared" si="1"/>
        <v>92.439099997436514</v>
      </c>
      <c r="N12" s="20">
        <f t="shared" si="1"/>
        <v>9.7930799999999991E-3</v>
      </c>
      <c r="O12"/>
      <c r="P12"/>
      <c r="Q12" s="19">
        <f t="shared" si="2"/>
        <v>6</v>
      </c>
      <c r="R12">
        <v>92.525400000000005</v>
      </c>
      <c r="S12">
        <v>7.36938E-3</v>
      </c>
      <c r="T12" s="20">
        <f t="shared" si="3"/>
        <v>92.439099997436514</v>
      </c>
      <c r="U12" s="20">
        <f t="shared" si="3"/>
        <v>9.7930799999999991E-3</v>
      </c>
    </row>
    <row r="13" spans="1:21">
      <c r="B13">
        <v>9</v>
      </c>
      <c r="C13">
        <v>92.220500000000001</v>
      </c>
      <c r="D13">
        <v>1.3714199999999999E-2</v>
      </c>
      <c r="E13">
        <v>92.439099999999996</v>
      </c>
      <c r="F13">
        <v>7.7529499999999998E-3</v>
      </c>
      <c r="G13"/>
      <c r="H13"/>
      <c r="I13"/>
      <c r="J13" s="19">
        <f t="shared" si="0"/>
        <v>9</v>
      </c>
      <c r="K13">
        <v>92.479399999999998</v>
      </c>
      <c r="L13">
        <v>8.9565500000000006E-3</v>
      </c>
      <c r="M13" s="20">
        <f t="shared" si="1"/>
        <v>92.439099999999996</v>
      </c>
      <c r="N13" s="20">
        <f t="shared" si="1"/>
        <v>7.7529499999999998E-3</v>
      </c>
      <c r="O13"/>
      <c r="P13"/>
      <c r="Q13" s="19">
        <f t="shared" si="2"/>
        <v>9</v>
      </c>
      <c r="R13">
        <v>92.494799999999998</v>
      </c>
      <c r="S13">
        <v>7.7263599999999998E-3</v>
      </c>
      <c r="T13" s="20">
        <f t="shared" si="3"/>
        <v>92.439099999999996</v>
      </c>
      <c r="U13" s="20">
        <f t="shared" si="3"/>
        <v>7.7529499999999998E-3</v>
      </c>
    </row>
    <row r="14" spans="1:21">
      <c r="B14">
        <v>12</v>
      </c>
      <c r="C14">
        <v>92.399299999999997</v>
      </c>
      <c r="D14">
        <v>1.13221E-2</v>
      </c>
      <c r="E14">
        <v>92.439099999999996</v>
      </c>
      <c r="F14">
        <v>8.7020699999999993E-3</v>
      </c>
      <c r="H14"/>
      <c r="I14"/>
      <c r="J14" s="19">
        <f t="shared" si="0"/>
        <v>12</v>
      </c>
      <c r="K14">
        <v>92.432599999999994</v>
      </c>
      <c r="L14">
        <v>8.6860700000000006E-3</v>
      </c>
      <c r="M14" s="20">
        <f t="shared" si="1"/>
        <v>92.439099999999996</v>
      </c>
      <c r="N14" s="20">
        <f t="shared" si="1"/>
        <v>8.7020699999999993E-3</v>
      </c>
      <c r="O14"/>
      <c r="P14"/>
      <c r="Q14" s="19">
        <f t="shared" si="2"/>
        <v>12</v>
      </c>
      <c r="R14">
        <v>92.462299999999999</v>
      </c>
      <c r="S14">
        <v>7.2656600000000002E-3</v>
      </c>
      <c r="T14" s="20">
        <f t="shared" si="3"/>
        <v>92.439099999999996</v>
      </c>
      <c r="U14" s="20">
        <f t="shared" si="3"/>
        <v>8.7020699999999993E-3</v>
      </c>
    </row>
    <row r="15" spans="1:21">
      <c r="B15">
        <v>16</v>
      </c>
      <c r="C15">
        <v>92.473699999999994</v>
      </c>
      <c r="D15">
        <v>1.0936899999999999E-2</v>
      </c>
      <c r="E15">
        <v>92.439099999999996</v>
      </c>
      <c r="F15">
        <v>8.5133899999999992E-3</v>
      </c>
      <c r="H15"/>
      <c r="I15"/>
      <c r="J15" s="19">
        <f t="shared" si="0"/>
        <v>16</v>
      </c>
      <c r="K15">
        <v>92.418199999999999</v>
      </c>
      <c r="L15">
        <v>8.5608699999999999E-3</v>
      </c>
      <c r="M15" s="20">
        <f t="shared" si="1"/>
        <v>92.439099999999996</v>
      </c>
      <c r="N15" s="20">
        <f t="shared" si="1"/>
        <v>8.5133899999999992E-3</v>
      </c>
      <c r="O15"/>
      <c r="P15"/>
      <c r="Q15" s="19">
        <f t="shared" si="2"/>
        <v>16</v>
      </c>
      <c r="R15">
        <v>92.438599999999994</v>
      </c>
      <c r="S15">
        <v>7.2734000000000002E-3</v>
      </c>
      <c r="T15" s="20">
        <f t="shared" si="3"/>
        <v>92.439099999999996</v>
      </c>
      <c r="U15" s="20">
        <f t="shared" si="3"/>
        <v>8.5133899999999992E-3</v>
      </c>
    </row>
    <row r="16" spans="1:21">
      <c r="B16"/>
      <c r="C16"/>
      <c r="D16"/>
      <c r="E16"/>
      <c r="F16" s="20"/>
      <c r="H16"/>
      <c r="I16"/>
      <c r="J16" s="19"/>
      <c r="K16"/>
      <c r="L16"/>
      <c r="M16" s="20"/>
      <c r="N16" s="20"/>
      <c r="O16"/>
      <c r="P16"/>
      <c r="Q16" s="19"/>
      <c r="R16"/>
      <c r="S16"/>
      <c r="T16" s="20"/>
      <c r="U16" s="20"/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/>
      <c r="C36" s="6" t="e">
        <f t="shared" ref="C36:C48" si="4">1000000*(SIN(E4*PI()/360)/SIN(C4*PI()/360)-1)</f>
        <v>#DIV/0!</v>
      </c>
      <c r="D36" s="6" t="e">
        <f t="shared" ref="D36:D48" si="5">1000000/TAN(E4*PI()/360)*SQRT((D4*PI()/360)^2+(F4*PI()/360)^2)</f>
        <v>#DIV/0!</v>
      </c>
      <c r="F36" s="6" t="e">
        <f t="shared" ref="F36:F48" si="6">1000000*(SIN(M4*PI()/360)/SIN(K4*PI()/360)-1)</f>
        <v>#DIV/0!</v>
      </c>
      <c r="G36" s="6" t="e">
        <f t="shared" ref="G36:G48" si="7">1000000/TAN(M4*PI()/360)*SQRT((L4*PI()/360)^2+(N4*PI()/360)^2)</f>
        <v>#DIV/0!</v>
      </c>
      <c r="H36" s="6"/>
      <c r="I36" s="6" t="e">
        <f t="shared" ref="I36:I48" si="8">1000000*(SIN(T4*PI()/360)/SIN(R4*PI()/360)-1)</f>
        <v>#DIV/0!</v>
      </c>
      <c r="J36" s="6" t="e">
        <f t="shared" ref="J36:J48" si="9">1000000/TAN(T4*PI()/360)*SQRT((S4*PI()/360)^2+(U4*PI()/360)^2)</f>
        <v>#DIV/0!</v>
      </c>
      <c r="K36" s="18"/>
      <c r="L36" s="7">
        <f>B36</f>
        <v>0</v>
      </c>
      <c r="M36" s="18" t="e">
        <f>(U37/(1+V37)*C36+V37*U37/(1+V37)/(1-2*V37)*C36+W37*X37/(1+X37)/(1-2*X37)*F36+Z37*Y37/(1+Z37)/(1-2*Z37)*I36)/1000</f>
        <v>#DIV/0!</v>
      </c>
      <c r="N36" s="18" t="e">
        <f>(W37/(1+X37)*F36+X37*W37/(1+X37)/(1-2*X37)*F36+U37*V37/(1+V37)/(1-2*V37)*C36+Z37*Y37/(1+Z37)/(1-2*Z37)*I36)/1000</f>
        <v>#DIV/0!</v>
      </c>
      <c r="O36" s="18" t="e">
        <f>(Y37/(1+Z37)*I36+Z37*Y37/(1+Z37)/(1-2*Z37)*I36+W37*X37/(1+X37)/(1-2*X37)*F36+V37*U37/(1+V37)/(1-2*V37)*C36)/1000</f>
        <v>#DIV/0!</v>
      </c>
      <c r="Q36" s="18" t="e">
        <f>(SQRT((U37/(1+V37)*D36)^2+(V37*U37/(1+V37)/(1-2*V37)*D36)^2+(X37*W37/(1+X37)/(1-2*X37)*G36)^2+(Z37*Y37/(1+Z37)/(1-2*Z37)*J36)^2))/1000</f>
        <v>#DIV/0!</v>
      </c>
      <c r="R36" s="18" t="e">
        <f>(SQRT((W37/(1+X37)*G36)^2+(X37*W37/(1+X37)/(1-2*X37)*G36)^2+(V37*U37/(1+V37)/(1-2*V37)*D36)^2+(Z37*Y37/(1+Z37)/(1-2*Z37)*J36)^2))/1000</f>
        <v>#DIV/0!</v>
      </c>
      <c r="S36" s="18" t="e">
        <f>(SQRT((Y37/(1+Z37)*J36)^2+(Z37*Y37/(1+Z37)/(1-2*Z37)*J36)^2+(V37*U37/(1+V37)/(1-2*V37)*D36)^2+(X37*W37/(1+X37)/(1-2*X37)*G36)^2))/1000</f>
        <v>#DIV/0!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7" si="10">B5</f>
        <v>-16</v>
      </c>
      <c r="C37" s="6">
        <f t="shared" si="4"/>
        <v>-245.77412710280467</v>
      </c>
      <c r="D37" s="6">
        <f t="shared" si="5"/>
        <v>114.88357369673578</v>
      </c>
      <c r="F37" s="6">
        <f t="shared" si="6"/>
        <v>242.61319362550717</v>
      </c>
      <c r="G37" s="6">
        <f t="shared" si="7"/>
        <v>97.032667325498878</v>
      </c>
      <c r="I37" s="6">
        <f t="shared" si="8"/>
        <v>-10.035251071904838</v>
      </c>
      <c r="J37" s="6">
        <f t="shared" si="9"/>
        <v>90.763727821864137</v>
      </c>
      <c r="K37" s="18"/>
      <c r="L37" s="7">
        <f t="shared" ref="L37:L48" si="11">B37</f>
        <v>-16</v>
      </c>
      <c r="M37" s="18">
        <f>(U38/(1+V38)*C37+V38*U38/(1+V38)/(1-2*V38)*C37+W38*X38/(1+X38)/(1-2*X38)*F37+Z38*Y38/(1+Z38)/(1-2*Z38)*I37)/1000</f>
        <v>-43.685760780863561</v>
      </c>
      <c r="N37" s="18">
        <f>(W38/(1+X38)*F37+X38*W38/(1+X38)/(1-2*X38)*F37+U38*V38/(1+V38)/(1-2*V38)*C37+Z38*Y38/(1+Z38)/(1-2*Z38)*I37)/1000</f>
        <v>40.255809969315038</v>
      </c>
      <c r="O37" s="18">
        <f>(Y38/(1+Z38)*I37+Z38*Y38/(1+Z38)/(1-2*Z38)*I37+W38*X38/(1+X38)/(1-2*X38)*F37+V38*U38/(1+V38)/(1-2*V38)*C37)/1000</f>
        <v>-3.1681414630526485</v>
      </c>
      <c r="Q37" s="18">
        <f>(SQRT((U38/(1+V38)*D37)^2+(V38*U38/(1+V38)/(1-2*V38)*D37)^2+(X38*W38/(1+X38)/(1-2*X38)*G37)^2+(Z38*Y38/(1+Z38)/(1-2*Z38)*J37)^2))/1000</f>
        <v>27.549300109109797</v>
      </c>
      <c r="R37" s="18">
        <f>(SQRT((W38/(1+X38)*G37)^2+(X38*W38/(1+X38)/(1-2*X38)*G37)^2+(V38*U38/(1+V38)/(1-2*V38)*D37)^2+(Z38*Y38/(1+Z38)/(1-2*Z38)*J37)^2))/1000</f>
        <v>25.440387532337603</v>
      </c>
      <c r="S37" s="18">
        <f>(SQRT((Y38/(1+Z38)*J37)^2+(Z38*Y38/(1+Z38)/(1-2*Z38)*J37)^2+(V38*U38/(1+V38)/(1-2*V38)*D37)^2+(X38*W38/(1+X38)/(1-2*X38)*G37)^2))/1000</f>
        <v>24.747427051338274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10"/>
        <v>-12</v>
      </c>
      <c r="C38" s="6">
        <f t="shared" si="4"/>
        <v>245.12393530096153</v>
      </c>
      <c r="D38" s="6">
        <f t="shared" si="5"/>
        <v>117.99288970190132</v>
      </c>
      <c r="F38" s="6">
        <f t="shared" si="6"/>
        <v>118.77409474769784</v>
      </c>
      <c r="G38" s="6">
        <f t="shared" si="7"/>
        <v>103.80091802169434</v>
      </c>
      <c r="I38" s="6">
        <f t="shared" si="8"/>
        <v>-225.71792830161641</v>
      </c>
      <c r="J38" s="6">
        <f t="shared" si="9"/>
        <v>91.300091152092349</v>
      </c>
      <c r="K38" s="18"/>
      <c r="L38" s="7">
        <f t="shared" si="11"/>
        <v>-12</v>
      </c>
      <c r="M38" s="18">
        <f>(U39/(1+V39)*C38+V39*U39/(1+V39)/(1-2*V39)*C38+W39*X39/(1+X39)/(1-2*X39)*F38+Z39*Y39/(1+Z39)/(1-2*Z39)*I38)/1000</f>
        <v>57.244125008435603</v>
      </c>
      <c r="N38" s="18">
        <f>(W39/(1+X39)*F38+X39*W39/(1+X39)/(1-2*X39)*F38+U39*V39/(1+V39)/(1-2*V39)*C38+Z39*Y39/(1+Z39)/(1-2*Z39)*I38)/1000</f>
        <v>35.527746163343402</v>
      </c>
      <c r="O38" s="18">
        <f>(Y39/(1+Z39)*I38+Z39*Y39/(1+Z39)/(1-2*Z39)*I38+W39*X39/(1+X39)/(1-2*X39)*F38+V39*U39/(1+V39)/(1-2*V39)*C38)/1000</f>
        <v>-23.681820298257488</v>
      </c>
      <c r="Q38" s="18">
        <f>(SQRT((U39/(1+V39)*D38)^2+(V39*U39/(1+V39)/(1-2*V39)*D38)^2+(X39*W39/(1+X39)/(1-2*X39)*G38)^2+(Z39*Y39/(1+Z39)/(1-2*Z39)*J38)^2))/1000</f>
        <v>28.397986230659175</v>
      </c>
      <c r="R38" s="18">
        <f>(SQRT((W39/(1+X39)*G38)^2+(X39*W39/(1+X39)/(1-2*X39)*G38)^2+(V39*U39/(1+V39)/(1-2*V39)*D38)^2+(Z39*Y39/(1+Z39)/(1-2*Z39)*J38)^2))/1000</f>
        <v>26.710664911273586</v>
      </c>
      <c r="S38" s="18">
        <f>(SQRT((Y39/(1+Z39)*J38)^2+(Z39*Y39/(1+Z39)/(1-2*Z39)*J38)^2+(V39*U39/(1+V39)/(1-2*V39)*D38)^2+(X39*W39/(1+X39)/(1-2*X39)*G38)^2))/1000</f>
        <v>25.326099775697916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10"/>
        <v>-9</v>
      </c>
      <c r="C39" s="6">
        <f t="shared" si="4"/>
        <v>1685.3035704735842</v>
      </c>
      <c r="D39" s="6">
        <f t="shared" si="5"/>
        <v>126.8769276152165</v>
      </c>
      <c r="F39" s="6">
        <f t="shared" si="6"/>
        <v>-335.1762214790499</v>
      </c>
      <c r="G39" s="6">
        <f t="shared" si="7"/>
        <v>103.27985855776913</v>
      </c>
      <c r="I39" s="6">
        <f t="shared" si="8"/>
        <v>-503.88667708434195</v>
      </c>
      <c r="J39" s="6">
        <f t="shared" si="9"/>
        <v>92.979241882462688</v>
      </c>
      <c r="K39" s="18"/>
      <c r="L39" s="7">
        <f t="shared" si="11"/>
        <v>-9</v>
      </c>
      <c r="M39" s="18">
        <f>(U40/(1+V40)*C39+V40*U40/(1+V40)/(1-2*V40)*C39+W40*X40/(1+X40)/(1-2*X40)*F39+Z40*Y40/(1+Z40)/(1-2*Z40)*I39)/1000</f>
        <v>382.21912466532461</v>
      </c>
      <c r="N39" s="18">
        <f>(W40/(1+X40)*F39+X40*W40/(1+X40)/(1-2*X40)*F39+U40*V40/(1+V40)/(1-2*V40)*C39+Z40*Y40/(1+Z40)/(1-2*Z40)*I39)/1000</f>
        <v>34.949160423465592</v>
      </c>
      <c r="O39" s="18">
        <f>(Y40/(1+Z40)*I39+Z40*Y40/(1+Z40)/(1-2*Z40)*I39+W40*X40/(1+X40)/(1-2*X40)*F39+V40*U40/(1+V40)/(1-2*V40)*C39)/1000</f>
        <v>5.9520508663060028</v>
      </c>
      <c r="Q39" s="18">
        <f>(SQRT((U40/(1+V40)*D39)^2+(V40*U40/(1+V40)/(1-2*V40)*D39)^2+(X40*W40/(1+X40)/(1-2*X40)*G39)^2+(Z40*Y40/(1+Z40)/(1-2*Z40)*J39)^2))/1000</f>
        <v>29.985754556492754</v>
      </c>
      <c r="R39" s="18">
        <f>(SQRT((W40/(1+X40)*G39)^2+(X40*W40/(1+X40)/(1-2*X40)*G39)^2+(V40*U40/(1+V40)/(1-2*V40)*D39)^2+(Z40*Y40/(1+Z40)/(1-2*Z40)*J39)^2))/1000</f>
        <v>27.179173366413089</v>
      </c>
      <c r="S39" s="18">
        <f>(SQRT((Y40/(1+Z40)*J39)^2+(Z40*Y40/(1+Z40)/(1-2*Z40)*J39)^2+(V40*U40/(1+V40)/(1-2*V40)*D39)^2+(X40*W40/(1+X40)/(1-2*X40)*G39)^2))/1000</f>
        <v>26.05739146796946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10"/>
        <v>-6</v>
      </c>
      <c r="C40" s="6">
        <f t="shared" si="4"/>
        <v>3097.2739330217269</v>
      </c>
      <c r="D40" s="6">
        <f t="shared" si="5"/>
        <v>122.74010947678026</v>
      </c>
      <c r="F40" s="6">
        <f t="shared" si="6"/>
        <v>-376.94445343261498</v>
      </c>
      <c r="G40" s="6">
        <f t="shared" si="7"/>
        <v>98.442077936917329</v>
      </c>
      <c r="I40" s="6">
        <f t="shared" si="8"/>
        <v>-659.99072256883733</v>
      </c>
      <c r="J40" s="6">
        <f t="shared" si="9"/>
        <v>87.434591535198862</v>
      </c>
      <c r="K40" s="18"/>
      <c r="L40" s="7">
        <f t="shared" si="11"/>
        <v>-6</v>
      </c>
      <c r="M40" s="18">
        <f>(U41/(1+V41)*C40+V41*U41/(1+V41)/(1-2*V41)*C40+W41*X41/(1+X41)/(1-2*X41)*F40+Z41*Y41/(1+Z41)/(1-2*Z41)*I40)/1000</f>
        <v>757.69350878720184</v>
      </c>
      <c r="N40" s="18">
        <f>(W41/(1+X41)*F40+X41*W41/(1+X41)/(1-2*X41)*F40+U41*V41/(1+V41)/(1-2*V41)*C40+Z41*Y41/(1+Z41)/(1-2*Z41)*I40)/1000</f>
        <v>160.56222361536183</v>
      </c>
      <c r="O40" s="18">
        <f>(Y41/(1+Z41)*I40+Z41*Y41/(1+Z41)/(1-2*Z41)*I40+W41*X41/(1+X41)/(1-2*X41)*F40+V41*U41/(1+V41)/(1-2*V41)*C40)/1000</f>
        <v>111.91364610757364</v>
      </c>
      <c r="Q40" s="18">
        <f>(SQRT((U41/(1+V41)*D40)^2+(V41*U41/(1+V41)/(1-2*V41)*D40)^2+(X41*W41/(1+X41)/(1-2*X41)*G40)^2+(Z41*Y41/(1+Z41)/(1-2*Z41)*J40)^2))/1000</f>
        <v>28.855613314883552</v>
      </c>
      <c r="R40" s="18">
        <f>(SQRT((W41/(1+X41)*G40)^2+(X41*W41/(1+X41)/(1-2*X41)*G40)^2+(V41*U41/(1+V41)/(1-2*V41)*D40)^2+(Z41*Y41/(1+Z41)/(1-2*Z41)*J40)^2))/1000</f>
        <v>25.959283170963655</v>
      </c>
      <c r="S40" s="18">
        <f>(SQRT((Y41/(1+Z41)*J40)^2+(Z41*Y41/(1+Z41)/(1-2*Z41)*J40)^2+(V41*U41/(1+V41)/(1-2*V41)*D40)^2+(X41*W41/(1+X41)/(1-2*X41)*G40)^2))/1000</f>
        <v>24.767770054186947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10"/>
        <v>-3</v>
      </c>
      <c r="C41" s="6">
        <f t="shared" si="4"/>
        <v>2663.4281396953343</v>
      </c>
      <c r="D41" s="6">
        <f t="shared" si="5"/>
        <v>113.52522074614309</v>
      </c>
      <c r="F41" s="6">
        <f t="shared" si="6"/>
        <v>202.57230967812845</v>
      </c>
      <c r="G41" s="6">
        <f t="shared" si="7"/>
        <v>99.36931231002535</v>
      </c>
      <c r="I41" s="6">
        <f t="shared" si="8"/>
        <v>-1102.1763380761884</v>
      </c>
      <c r="J41" s="6">
        <f t="shared" si="9"/>
        <v>91.300289849479242</v>
      </c>
      <c r="K41" s="18"/>
      <c r="L41" s="7">
        <f t="shared" si="11"/>
        <v>-3</v>
      </c>
      <c r="M41" s="18">
        <f t="shared" ref="M41:M48" si="12">(U42/(1+V42)*C41+V42*U42/(1+V42)/(1-2*V42)*C41+W42*X42/(1+X42)/(1-2*X42)*F41+Z42*Y42/(1+Z42)/(1-2*Z42)*I41)/1000</f>
        <v>650.69497368327507</v>
      </c>
      <c r="N41" s="18">
        <f t="shared" ref="N41:N48" si="13">(W42/(1+X42)*F41+X42*W42/(1+X42)/(1-2*X42)*F41+U42*V42/(1+V42)/(1-2*V42)*C41+Z42*Y42/(1+Z42)/(1-2*Z42)*I41)/1000</f>
        <v>227.73537789906777</v>
      </c>
      <c r="O41" s="18">
        <f t="shared" ref="O41:O48" si="14">(Y42/(1+Z42)*I41+Z42*Y42/(1+Z42)/(1-2*Z42)*I41+W42*X42/(1+X42)/(1-2*X42)*F41+V42*U42/(1+V42)/(1-2*V42)*C41)/1000</f>
        <v>3.4817040662945948</v>
      </c>
      <c r="Q41" s="18">
        <f t="shared" ref="Q41:Q48" si="15">(SQRT((U42/(1+V42)*D41)^2+(V42*U42/(1+V42)/(1-2*V42)*D41)^2+(X42*W42/(1+X42)/(1-2*X42)*G41)^2+(Z42*Y42/(1+Z42)/(1-2*Z42)*J41)^2))/1000</f>
        <v>27.436209889903004</v>
      </c>
      <c r="R41" s="18">
        <f t="shared" ref="R41:R48" si="16">(SQRT((W42/(1+X42)*G41)^2+(X42*W42/(1+X42)/(1-2*X42)*G41)^2+(V42*U42/(1+V42)/(1-2*V42)*D41)^2+(Z42*Y42/(1+Z42)/(1-2*Z42)*J41)^2))/1000</f>
        <v>25.762713288021164</v>
      </c>
      <c r="S41" s="18">
        <f t="shared" ref="S41:S48" si="17">(SQRT((Y42/(1+Z42)*J41)^2+(Z42*Y42/(1+Z42)/(1-2*Z42)*J41)^2+(V42*U42/(1+V42)/(1-2*V42)*D41)^2+(X42*W42/(1+X42)/(1-2*X42)*G41)^2))/1000</f>
        <v>24.864996124917926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10"/>
        <v>0</v>
      </c>
      <c r="C42" s="6">
        <f t="shared" si="4"/>
        <v>2653.3070058210042</v>
      </c>
      <c r="D42" s="6">
        <f t="shared" si="5"/>
        <v>131.10310514251947</v>
      </c>
      <c r="F42" s="6">
        <f t="shared" si="6"/>
        <v>499.14853586785489</v>
      </c>
      <c r="G42" s="6">
        <f t="shared" si="7"/>
        <v>111.93515802315343</v>
      </c>
      <c r="I42" s="6">
        <f t="shared" si="8"/>
        <v>-1211.7698261243647</v>
      </c>
      <c r="J42" s="6">
        <f t="shared" si="9"/>
        <v>100.4396958518203</v>
      </c>
      <c r="K42" s="18"/>
      <c r="L42" s="7">
        <f t="shared" si="11"/>
        <v>0</v>
      </c>
      <c r="M42" s="18">
        <f t="shared" si="12"/>
        <v>668.29964176535179</v>
      </c>
      <c r="N42" s="18">
        <f t="shared" si="13"/>
        <v>298.05365474215415</v>
      </c>
      <c r="O42" s="18">
        <f t="shared" si="14"/>
        <v>3.9895612747414853</v>
      </c>
      <c r="Q42" s="18">
        <f t="shared" si="15"/>
        <v>31.367852395587853</v>
      </c>
      <c r="R42" s="18">
        <f t="shared" si="16"/>
        <v>29.091648729350197</v>
      </c>
      <c r="S42" s="18">
        <f t="shared" si="17"/>
        <v>27.824524308572958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10"/>
        <v>3</v>
      </c>
      <c r="C43" s="6">
        <f t="shared" si="4"/>
        <v>2568.9860017612532</v>
      </c>
      <c r="D43" s="6">
        <f t="shared" si="5"/>
        <v>115.31468895845907</v>
      </c>
      <c r="F43" s="6">
        <f t="shared" si="6"/>
        <v>169.09433382039651</v>
      </c>
      <c r="G43" s="6">
        <f t="shared" si="7"/>
        <v>90.459322878561466</v>
      </c>
      <c r="I43" s="6">
        <f t="shared" si="8"/>
        <v>-1065.494845542303</v>
      </c>
      <c r="J43" s="6">
        <f t="shared" si="9"/>
        <v>84.832273740434459</v>
      </c>
      <c r="K43" s="18"/>
      <c r="L43" s="7">
        <f t="shared" si="11"/>
        <v>3</v>
      </c>
      <c r="M43" s="18">
        <f t="shared" si="12"/>
        <v>624.48350702576897</v>
      </c>
      <c r="N43" s="18">
        <f t="shared" si="13"/>
        <v>212.0021265984343</v>
      </c>
      <c r="O43" s="18">
        <f t="shared" si="14"/>
        <v>-0.19288860452972587</v>
      </c>
      <c r="Q43" s="18">
        <f t="shared" si="15"/>
        <v>27.127096862568379</v>
      </c>
      <c r="R43" s="18">
        <f t="shared" si="16"/>
        <v>24.182416102002531</v>
      </c>
      <c r="S43" s="18">
        <f t="shared" si="17"/>
        <v>23.572245250512715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10"/>
        <v>6</v>
      </c>
      <c r="C44" s="6">
        <f t="shared" si="4"/>
        <v>3098.9625222199725</v>
      </c>
      <c r="D44" s="6">
        <f t="shared" si="5"/>
        <v>124.97811648816713</v>
      </c>
      <c r="F44" s="6">
        <f t="shared" si="6"/>
        <v>-370.26190219202613</v>
      </c>
      <c r="G44" s="6">
        <f t="shared" si="7"/>
        <v>102.71485048185193</v>
      </c>
      <c r="I44" s="6">
        <f t="shared" si="8"/>
        <v>-720.90927319667935</v>
      </c>
      <c r="J44" s="6">
        <f t="shared" si="9"/>
        <v>102.49585404966838</v>
      </c>
      <c r="K44" s="18"/>
      <c r="L44" s="7">
        <f t="shared" si="11"/>
        <v>6</v>
      </c>
      <c r="M44" s="18">
        <f t="shared" si="12"/>
        <v>752.23636206622757</v>
      </c>
      <c r="N44" s="18">
        <f t="shared" si="13"/>
        <v>155.96341412041539</v>
      </c>
      <c r="O44" s="18">
        <f t="shared" si="14"/>
        <v>95.695897228990617</v>
      </c>
      <c r="Q44" s="18">
        <f t="shared" si="15"/>
        <v>30.002650118524056</v>
      </c>
      <c r="R44" s="18">
        <f t="shared" si="16"/>
        <v>27.393612758795324</v>
      </c>
      <c r="S44" s="18">
        <f t="shared" si="17"/>
        <v>27.369370372035657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10"/>
        <v>9</v>
      </c>
      <c r="C45" s="6">
        <f t="shared" si="4"/>
        <v>1833.2898172754853</v>
      </c>
      <c r="D45" s="6">
        <f t="shared" si="5"/>
        <v>131.74789752549879</v>
      </c>
      <c r="F45" s="6">
        <f t="shared" si="6"/>
        <v>-336.84705345926602</v>
      </c>
      <c r="G45" s="6">
        <f t="shared" si="7"/>
        <v>99.066296797418374</v>
      </c>
      <c r="I45" s="6">
        <f t="shared" si="8"/>
        <v>-465.47520304229818</v>
      </c>
      <c r="J45" s="6">
        <f t="shared" si="9"/>
        <v>91.535797245568986</v>
      </c>
      <c r="K45" s="18"/>
      <c r="L45" s="7">
        <f t="shared" si="11"/>
        <v>9</v>
      </c>
      <c r="M45" s="18">
        <f t="shared" si="12"/>
        <v>427.85876430387168</v>
      </c>
      <c r="N45" s="18">
        <f t="shared" si="13"/>
        <v>54.866489646336298</v>
      </c>
      <c r="O45" s="18">
        <f t="shared" si="14"/>
        <v>32.758526436752639</v>
      </c>
      <c r="Q45" s="18">
        <f t="shared" si="15"/>
        <v>30.627511771176717</v>
      </c>
      <c r="R45" s="18">
        <f t="shared" si="16"/>
        <v>26.743325324104141</v>
      </c>
      <c r="S45" s="18">
        <f t="shared" si="17"/>
        <v>25.938472843524114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10"/>
        <v>12</v>
      </c>
      <c r="C46" s="6">
        <f t="shared" si="4"/>
        <v>333.0121551765597</v>
      </c>
      <c r="D46" s="6">
        <f t="shared" si="5"/>
        <v>119.42062732373341</v>
      </c>
      <c r="F46" s="6">
        <f t="shared" si="6"/>
        <v>54.363016382730223</v>
      </c>
      <c r="G46" s="6">
        <f t="shared" si="7"/>
        <v>102.82341933071505</v>
      </c>
      <c r="I46" s="6">
        <f t="shared" si="8"/>
        <v>-193.95973747526884</v>
      </c>
      <c r="J46" s="6">
        <f t="shared" si="9"/>
        <v>94.805176940061074</v>
      </c>
      <c r="K46" s="18"/>
      <c r="L46" s="7">
        <f t="shared" si="11"/>
        <v>12</v>
      </c>
      <c r="M46" s="18">
        <f t="shared" si="12"/>
        <v>78.391277273911015</v>
      </c>
      <c r="N46" s="18">
        <f t="shared" si="13"/>
        <v>30.49845654372157</v>
      </c>
      <c r="O46" s="18">
        <f t="shared" si="14"/>
        <v>-12.182016775622017</v>
      </c>
      <c r="Q46" s="18">
        <f t="shared" si="15"/>
        <v>28.738499053664871</v>
      </c>
      <c r="R46" s="18">
        <f t="shared" si="16"/>
        <v>26.775649976667641</v>
      </c>
      <c r="S46" s="18">
        <f t="shared" si="17"/>
        <v>25.886748236636389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10"/>
        <v>16</v>
      </c>
      <c r="C47" s="6">
        <f t="shared" si="4"/>
        <v>-289.22495979122334</v>
      </c>
      <c r="D47" s="6">
        <f t="shared" si="5"/>
        <v>115.90713345551843</v>
      </c>
      <c r="F47" s="6">
        <f t="shared" si="6"/>
        <v>174.83052369371421</v>
      </c>
      <c r="G47" s="6">
        <f t="shared" si="7"/>
        <v>100.96766189295936</v>
      </c>
      <c r="I47" s="6">
        <f t="shared" si="8"/>
        <v>4.1814464248890459</v>
      </c>
      <c r="J47" s="6">
        <f t="shared" si="9"/>
        <v>93.641450465360805</v>
      </c>
      <c r="K47" s="18"/>
      <c r="L47" s="7">
        <f t="shared" si="11"/>
        <v>16</v>
      </c>
      <c r="M47" s="18">
        <f t="shared" si="12"/>
        <v>-61.76508570955933</v>
      </c>
      <c r="N47" s="18">
        <f t="shared" si="13"/>
        <v>17.994450514414307</v>
      </c>
      <c r="O47" s="18">
        <f t="shared" si="14"/>
        <v>-11.335859641165021</v>
      </c>
      <c r="Q47" s="18">
        <f t="shared" si="15"/>
        <v>28.007807571803976</v>
      </c>
      <c r="R47" s="18">
        <f t="shared" si="16"/>
        <v>26.243562007709116</v>
      </c>
      <c r="S47" s="18">
        <f t="shared" si="17"/>
        <v>25.428458812770348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/>
      <c r="C48" s="6" t="e">
        <f t="shared" si="4"/>
        <v>#DIV/0!</v>
      </c>
      <c r="D48" s="6" t="e">
        <f t="shared" si="5"/>
        <v>#DIV/0!</v>
      </c>
      <c r="F48" s="6" t="e">
        <f t="shared" si="6"/>
        <v>#DIV/0!</v>
      </c>
      <c r="G48" s="6" t="e">
        <f t="shared" si="7"/>
        <v>#DIV/0!</v>
      </c>
      <c r="I48" s="6" t="e">
        <f t="shared" si="8"/>
        <v>#DIV/0!</v>
      </c>
      <c r="J48" s="6" t="e">
        <f t="shared" si="9"/>
        <v>#DIV/0!</v>
      </c>
      <c r="K48" s="18"/>
      <c r="L48" s="7">
        <f t="shared" si="11"/>
        <v>0</v>
      </c>
      <c r="M48" s="18" t="e">
        <f t="shared" si="12"/>
        <v>#DIV/0!</v>
      </c>
      <c r="N48" s="18" t="e">
        <f t="shared" si="13"/>
        <v>#DIV/0!</v>
      </c>
      <c r="O48" s="18" t="e">
        <f t="shared" si="14"/>
        <v>#DIV/0!</v>
      </c>
      <c r="Q48" s="18" t="e">
        <f t="shared" si="15"/>
        <v>#DIV/0!</v>
      </c>
      <c r="R48" s="18" t="e">
        <f t="shared" si="16"/>
        <v>#DIV/0!</v>
      </c>
      <c r="S48" s="18" t="e">
        <f t="shared" si="17"/>
        <v>#DIV/0!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B71" sqref="B71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-24</v>
      </c>
      <c r="C4">
        <v>92.4816</v>
      </c>
      <c r="D4">
        <v>1.0572399999999999E-2</v>
      </c>
      <c r="E4" s="20">
        <v>92.440200000000004</v>
      </c>
      <c r="F4" s="20">
        <v>9.1740999999999993E-3</v>
      </c>
      <c r="G4" s="11"/>
      <c r="H4" s="11"/>
      <c r="I4" s="7" t="s">
        <v>30</v>
      </c>
      <c r="J4" s="19">
        <f>B4</f>
        <v>-24</v>
      </c>
      <c r="K4">
        <v>92.429900000000004</v>
      </c>
      <c r="L4">
        <v>8.3473200000000001E-3</v>
      </c>
      <c r="M4" s="20">
        <f>E4</f>
        <v>92.440200000000004</v>
      </c>
      <c r="N4" s="20">
        <f>F4</f>
        <v>9.1740999999999993E-3</v>
      </c>
      <c r="P4" s="7" t="s">
        <v>30</v>
      </c>
      <c r="Q4" s="19">
        <f>B4</f>
        <v>-24</v>
      </c>
      <c r="R4">
        <v>92.423400000000001</v>
      </c>
      <c r="S4">
        <v>6.6379799999999999E-3</v>
      </c>
      <c r="T4" s="20">
        <f>E4</f>
        <v>92.440200000000004</v>
      </c>
      <c r="U4" s="20">
        <f>F4</f>
        <v>9.1740999999999993E-3</v>
      </c>
    </row>
    <row r="5" spans="1:21">
      <c r="B5">
        <v>-16</v>
      </c>
      <c r="C5">
        <v>92.482600000000005</v>
      </c>
      <c r="D5">
        <v>1.0426E-2</v>
      </c>
      <c r="E5" s="20">
        <v>92.440200000000004</v>
      </c>
      <c r="F5" s="20">
        <v>8.7212599999999998E-3</v>
      </c>
      <c r="G5" s="3"/>
      <c r="H5" s="3"/>
      <c r="I5" s="3"/>
      <c r="J5" s="19">
        <f t="shared" ref="J5:J16" si="0">B5</f>
        <v>-16</v>
      </c>
      <c r="K5">
        <v>92.434200000000004</v>
      </c>
      <c r="L5">
        <v>8.8362400000000004E-3</v>
      </c>
      <c r="M5" s="20">
        <f t="shared" ref="M5:M16" si="1">E5</f>
        <v>92.440200000000004</v>
      </c>
      <c r="N5" s="20">
        <f t="shared" ref="N5:N16" si="2">F5</f>
        <v>8.7212599999999998E-3</v>
      </c>
      <c r="O5" s="3"/>
      <c r="P5" s="3"/>
      <c r="Q5" s="19">
        <f t="shared" ref="Q5:Q16" si="3">B5</f>
        <v>-16</v>
      </c>
      <c r="R5">
        <v>92.425299999999993</v>
      </c>
      <c r="S5">
        <v>6.5624899999999998E-3</v>
      </c>
      <c r="T5" s="20">
        <f t="shared" ref="T5:T16" si="4">E5</f>
        <v>92.440200000000004</v>
      </c>
      <c r="U5" s="20">
        <f t="shared" ref="U5:U16" si="5">F5</f>
        <v>8.7212599999999998E-3</v>
      </c>
    </row>
    <row r="6" spans="1:21">
      <c r="B6">
        <v>-12</v>
      </c>
      <c r="C6">
        <v>92.438299999999998</v>
      </c>
      <c r="D6">
        <v>1.0983700000000001E-2</v>
      </c>
      <c r="E6" s="20">
        <v>92.440200000000004</v>
      </c>
      <c r="F6" s="20">
        <v>9.0583499999999997E-3</v>
      </c>
      <c r="G6"/>
      <c r="I6"/>
      <c r="J6" s="19">
        <f t="shared" si="0"/>
        <v>-12</v>
      </c>
      <c r="K6">
        <v>92.454499999999996</v>
      </c>
      <c r="L6">
        <v>8.0690599999999994E-3</v>
      </c>
      <c r="M6" s="20">
        <f t="shared" si="1"/>
        <v>92.440200000000004</v>
      </c>
      <c r="N6" s="20">
        <f t="shared" si="2"/>
        <v>9.0583499999999997E-3</v>
      </c>
      <c r="O6" s="3"/>
      <c r="P6"/>
      <c r="Q6" s="19">
        <f t="shared" si="3"/>
        <v>-12</v>
      </c>
      <c r="R6">
        <v>92.4358</v>
      </c>
      <c r="S6">
        <v>6.55866E-3</v>
      </c>
      <c r="T6" s="20">
        <f t="shared" si="4"/>
        <v>92.440200000000004</v>
      </c>
      <c r="U6" s="20">
        <f t="shared" si="5"/>
        <v>9.0583499999999997E-3</v>
      </c>
    </row>
    <row r="7" spans="1:21">
      <c r="B7">
        <v>-9</v>
      </c>
      <c r="C7">
        <v>92.310299999999998</v>
      </c>
      <c r="D7">
        <v>1.0328199999999999E-2</v>
      </c>
      <c r="E7" s="20">
        <v>92.440200000000004</v>
      </c>
      <c r="F7" s="20">
        <v>8.1640700000000007E-3</v>
      </c>
      <c r="G7"/>
      <c r="I7"/>
      <c r="J7" s="19">
        <f t="shared" si="0"/>
        <v>-9</v>
      </c>
      <c r="K7">
        <v>92.509100000000004</v>
      </c>
      <c r="L7">
        <v>9.0559400000000002E-3</v>
      </c>
      <c r="M7" s="20">
        <f t="shared" si="1"/>
        <v>92.440200000000004</v>
      </c>
      <c r="N7" s="20">
        <f t="shared" si="2"/>
        <v>8.1640700000000007E-3</v>
      </c>
      <c r="O7" s="11"/>
      <c r="P7"/>
      <c r="Q7" s="19">
        <f t="shared" si="3"/>
        <v>-9</v>
      </c>
      <c r="R7">
        <v>92.464500000000001</v>
      </c>
      <c r="S7">
        <v>6.7251500000000001E-3</v>
      </c>
      <c r="T7" s="20">
        <f t="shared" si="4"/>
        <v>92.440200000000004</v>
      </c>
      <c r="U7" s="20">
        <f t="shared" si="5"/>
        <v>8.1640700000000007E-3</v>
      </c>
    </row>
    <row r="8" spans="1:21">
      <c r="B8">
        <v>-6</v>
      </c>
      <c r="C8">
        <v>92.123900000000006</v>
      </c>
      <c r="D8">
        <v>1.1607900000000001E-2</v>
      </c>
      <c r="E8" s="20">
        <v>92.440200000000004</v>
      </c>
      <c r="F8" s="20">
        <v>8.6119000000000005E-3</v>
      </c>
      <c r="G8"/>
      <c r="I8"/>
      <c r="J8" s="19">
        <f t="shared" si="0"/>
        <v>-6</v>
      </c>
      <c r="K8">
        <v>92.567499999999995</v>
      </c>
      <c r="L8">
        <v>9.7267699999999992E-3</v>
      </c>
      <c r="M8" s="20">
        <f t="shared" si="1"/>
        <v>92.440200000000004</v>
      </c>
      <c r="N8" s="20">
        <f t="shared" si="2"/>
        <v>8.6119000000000005E-3</v>
      </c>
      <c r="P8"/>
      <c r="Q8" s="19">
        <f t="shared" si="3"/>
        <v>-6</v>
      </c>
      <c r="R8">
        <v>92.499399999999994</v>
      </c>
      <c r="S8">
        <v>6.5176899999999996E-3</v>
      </c>
      <c r="T8" s="20">
        <f t="shared" si="4"/>
        <v>92.440200000000004</v>
      </c>
      <c r="U8" s="20">
        <f t="shared" si="5"/>
        <v>8.6119000000000005E-3</v>
      </c>
    </row>
    <row r="9" spans="1:21">
      <c r="B9">
        <v>-3</v>
      </c>
      <c r="C9">
        <v>92.118899999999996</v>
      </c>
      <c r="D9">
        <v>9.41583E-3</v>
      </c>
      <c r="E9" s="20">
        <v>92.440200000000004</v>
      </c>
      <c r="F9" s="20">
        <v>9.2281399999999993E-3</v>
      </c>
      <c r="G9"/>
      <c r="H9"/>
      <c r="I9"/>
      <c r="J9" s="19">
        <f t="shared" si="0"/>
        <v>-3</v>
      </c>
      <c r="K9">
        <v>92.543099999999995</v>
      </c>
      <c r="L9">
        <v>8.3528999999999999E-3</v>
      </c>
      <c r="M9" s="20">
        <f t="shared" si="1"/>
        <v>92.440200000000004</v>
      </c>
      <c r="N9" s="20">
        <f t="shared" si="2"/>
        <v>9.2281399999999993E-3</v>
      </c>
      <c r="O9"/>
      <c r="P9"/>
      <c r="Q9" s="19">
        <f t="shared" si="3"/>
        <v>-3</v>
      </c>
      <c r="R9">
        <v>92.510199999999998</v>
      </c>
      <c r="S9">
        <v>5.8094899999999996E-3</v>
      </c>
      <c r="T9" s="20">
        <f t="shared" si="4"/>
        <v>92.440200000000004</v>
      </c>
      <c r="U9" s="20">
        <f t="shared" si="5"/>
        <v>9.2281399999999993E-3</v>
      </c>
    </row>
    <row r="10" spans="1:21">
      <c r="B10">
        <v>0</v>
      </c>
      <c r="C10">
        <v>92.151399999999995</v>
      </c>
      <c r="D10">
        <v>1.00058E-2</v>
      </c>
      <c r="E10" s="20">
        <v>92.440200000000004</v>
      </c>
      <c r="F10" s="20">
        <v>8.2511400000000006E-3</v>
      </c>
      <c r="G10"/>
      <c r="H10"/>
      <c r="I10"/>
      <c r="J10" s="19">
        <f t="shared" si="0"/>
        <v>0</v>
      </c>
      <c r="K10">
        <v>92.521100000000004</v>
      </c>
      <c r="L10">
        <v>7.6409499999999997E-3</v>
      </c>
      <c r="M10" s="20">
        <f t="shared" si="1"/>
        <v>92.440200000000004</v>
      </c>
      <c r="N10" s="20">
        <f t="shared" si="2"/>
        <v>8.2511400000000006E-3</v>
      </c>
      <c r="O10"/>
      <c r="P10"/>
      <c r="Q10" s="19">
        <f t="shared" si="3"/>
        <v>0</v>
      </c>
      <c r="R10">
        <v>92.503200000000007</v>
      </c>
      <c r="S10">
        <v>5.7675199999999999E-3</v>
      </c>
      <c r="T10" s="20">
        <f t="shared" si="4"/>
        <v>92.440200000000004</v>
      </c>
      <c r="U10" s="20">
        <f t="shared" si="5"/>
        <v>8.2511400000000006E-3</v>
      </c>
    </row>
    <row r="11" spans="1:21">
      <c r="B11">
        <v>3</v>
      </c>
      <c r="C11">
        <v>92.1173</v>
      </c>
      <c r="D11">
        <v>1.0783900000000001E-2</v>
      </c>
      <c r="E11" s="20">
        <v>92.440200000000004</v>
      </c>
      <c r="F11" s="20">
        <v>8.2499099999999992E-3</v>
      </c>
      <c r="G11"/>
      <c r="H11"/>
      <c r="I11"/>
      <c r="J11" s="19">
        <f t="shared" si="0"/>
        <v>3</v>
      </c>
      <c r="K11">
        <v>92.553899999999999</v>
      </c>
      <c r="L11">
        <v>9.2787400000000006E-3</v>
      </c>
      <c r="M11" s="20">
        <f t="shared" si="1"/>
        <v>92.440200000000004</v>
      </c>
      <c r="N11" s="20">
        <f t="shared" si="2"/>
        <v>8.2499099999999992E-3</v>
      </c>
      <c r="O11"/>
      <c r="P11"/>
      <c r="Q11" s="19">
        <f t="shared" si="3"/>
        <v>3</v>
      </c>
      <c r="R11">
        <v>92.510499999999993</v>
      </c>
      <c r="S11">
        <v>6.1955700000000001E-3</v>
      </c>
      <c r="T11" s="20">
        <f t="shared" si="4"/>
        <v>92.440200000000004</v>
      </c>
      <c r="U11" s="20">
        <f t="shared" si="5"/>
        <v>8.2499099999999992E-3</v>
      </c>
    </row>
    <row r="12" spans="1:21">
      <c r="B12">
        <v>6</v>
      </c>
      <c r="C12">
        <v>92.129900000000006</v>
      </c>
      <c r="D12">
        <v>1.1562100000000001E-2</v>
      </c>
      <c r="E12" s="20">
        <v>92.440200000000004</v>
      </c>
      <c r="F12" s="20">
        <v>9.5762299999999998E-3</v>
      </c>
      <c r="G12"/>
      <c r="H12"/>
      <c r="I12"/>
      <c r="J12" s="19">
        <f t="shared" si="0"/>
        <v>6</v>
      </c>
      <c r="K12">
        <v>92.564700000000002</v>
      </c>
      <c r="L12">
        <v>8.5418200000000003E-3</v>
      </c>
      <c r="M12" s="20">
        <f t="shared" si="1"/>
        <v>92.440200000000004</v>
      </c>
      <c r="N12" s="20">
        <f t="shared" si="2"/>
        <v>9.5762299999999998E-3</v>
      </c>
      <c r="O12"/>
      <c r="P12"/>
      <c r="Q12" s="19">
        <f t="shared" si="3"/>
        <v>6</v>
      </c>
      <c r="R12">
        <v>92.491200000000006</v>
      </c>
      <c r="S12">
        <v>6.76327E-3</v>
      </c>
      <c r="T12" s="20">
        <f t="shared" si="4"/>
        <v>92.440200000000004</v>
      </c>
      <c r="U12" s="20">
        <f t="shared" si="5"/>
        <v>9.5762299999999998E-3</v>
      </c>
    </row>
    <row r="13" spans="1:21">
      <c r="B13">
        <v>9</v>
      </c>
      <c r="C13">
        <v>92.312200000000004</v>
      </c>
      <c r="D13">
        <v>1.16179E-2</v>
      </c>
      <c r="E13" s="20">
        <v>92.440200000000004</v>
      </c>
      <c r="F13" s="20">
        <v>8.3253800000000003E-3</v>
      </c>
      <c r="G13"/>
      <c r="H13"/>
      <c r="I13"/>
      <c r="J13" s="19">
        <f t="shared" si="0"/>
        <v>9</v>
      </c>
      <c r="K13">
        <v>92.503900000000002</v>
      </c>
      <c r="L13">
        <v>8.9650700000000003E-3</v>
      </c>
      <c r="M13" s="20">
        <f t="shared" si="1"/>
        <v>92.440200000000004</v>
      </c>
      <c r="N13" s="20">
        <f t="shared" si="2"/>
        <v>8.3253800000000003E-3</v>
      </c>
      <c r="O13"/>
      <c r="P13"/>
      <c r="Q13" s="19">
        <f t="shared" si="3"/>
        <v>9</v>
      </c>
      <c r="R13">
        <v>92.452699999999993</v>
      </c>
      <c r="S13">
        <v>6.7102500000000001E-3</v>
      </c>
      <c r="T13" s="20">
        <f t="shared" si="4"/>
        <v>92.440200000000004</v>
      </c>
      <c r="U13" s="20">
        <f t="shared" si="5"/>
        <v>8.3253800000000003E-3</v>
      </c>
    </row>
    <row r="14" spans="1:21">
      <c r="B14">
        <v>12</v>
      </c>
      <c r="C14">
        <v>92.430099999999996</v>
      </c>
      <c r="D14">
        <v>1.07069E-2</v>
      </c>
      <c r="E14" s="20">
        <v>92.440200000000004</v>
      </c>
      <c r="F14" s="20">
        <v>8.6966999999999999E-3</v>
      </c>
      <c r="H14"/>
      <c r="I14"/>
      <c r="J14" s="19">
        <f t="shared" si="0"/>
        <v>12</v>
      </c>
      <c r="K14">
        <v>92.456599999999995</v>
      </c>
      <c r="L14">
        <v>8.3117599999999996E-3</v>
      </c>
      <c r="M14" s="20">
        <f t="shared" si="1"/>
        <v>92.440200000000004</v>
      </c>
      <c r="N14" s="20">
        <f t="shared" si="2"/>
        <v>8.6966999999999999E-3</v>
      </c>
      <c r="O14"/>
      <c r="P14"/>
      <c r="Q14" s="19">
        <f t="shared" si="3"/>
        <v>12</v>
      </c>
      <c r="R14">
        <v>92.431700000000006</v>
      </c>
      <c r="S14">
        <v>6.56567E-3</v>
      </c>
      <c r="T14" s="20">
        <f t="shared" si="4"/>
        <v>92.440200000000004</v>
      </c>
      <c r="U14" s="20">
        <f t="shared" si="5"/>
        <v>8.6966999999999999E-3</v>
      </c>
    </row>
    <row r="15" spans="1:21">
      <c r="B15">
        <v>16</v>
      </c>
      <c r="C15">
        <v>92.482299999999995</v>
      </c>
      <c r="D15">
        <v>9.9540400000000008E-3</v>
      </c>
      <c r="E15" s="20">
        <v>92.440200000000004</v>
      </c>
      <c r="F15" s="20">
        <v>8.8017400000000006E-3</v>
      </c>
      <c r="H15"/>
      <c r="I15"/>
      <c r="J15" s="19">
        <f t="shared" si="0"/>
        <v>16</v>
      </c>
      <c r="K15">
        <v>92.436199999999999</v>
      </c>
      <c r="L15">
        <v>8.8133299999999994E-3</v>
      </c>
      <c r="M15" s="20">
        <f t="shared" si="1"/>
        <v>92.440200000000004</v>
      </c>
      <c r="N15" s="20">
        <f t="shared" si="2"/>
        <v>8.8017400000000006E-3</v>
      </c>
      <c r="O15"/>
      <c r="P15"/>
      <c r="Q15" s="19">
        <f t="shared" si="3"/>
        <v>16</v>
      </c>
      <c r="R15">
        <v>92.421400000000006</v>
      </c>
      <c r="S15">
        <v>6.8659300000000001E-3</v>
      </c>
      <c r="T15" s="20">
        <f t="shared" si="4"/>
        <v>92.440200000000004</v>
      </c>
      <c r="U15" s="20">
        <f t="shared" si="5"/>
        <v>8.8017400000000006E-3</v>
      </c>
    </row>
    <row r="16" spans="1:21">
      <c r="B16">
        <v>24</v>
      </c>
      <c r="C16">
        <v>92.485699999999994</v>
      </c>
      <c r="D16">
        <v>1.02816E-2</v>
      </c>
      <c r="E16" s="20">
        <v>92.440200000000004</v>
      </c>
      <c r="F16" s="20">
        <v>9.0220100000000004E-3</v>
      </c>
      <c r="H16"/>
      <c r="I16"/>
      <c r="J16" s="19">
        <f t="shared" si="0"/>
        <v>24</v>
      </c>
      <c r="K16">
        <v>92.428899999999999</v>
      </c>
      <c r="L16">
        <v>8.4338999999999994E-3</v>
      </c>
      <c r="M16" s="20">
        <f t="shared" si="1"/>
        <v>92.440200000000004</v>
      </c>
      <c r="N16" s="20">
        <f t="shared" si="2"/>
        <v>9.0220100000000004E-3</v>
      </c>
      <c r="O16"/>
      <c r="P16"/>
      <c r="Q16" s="19">
        <f t="shared" si="3"/>
        <v>24</v>
      </c>
      <c r="R16">
        <v>92.4208</v>
      </c>
      <c r="S16">
        <v>6.8673099999999997E-3</v>
      </c>
      <c r="T16" s="20">
        <f t="shared" si="4"/>
        <v>92.440200000000004</v>
      </c>
      <c r="U16" s="20">
        <f t="shared" si="5"/>
        <v>9.0220100000000004E-3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1" t="s">
        <v>8</v>
      </c>
      <c r="W27" s="4" t="s">
        <v>9</v>
      </c>
    </row>
    <row r="29" spans="2:26">
      <c r="C29" s="7" t="s">
        <v>28</v>
      </c>
      <c r="D29" s="7" t="s">
        <v>28</v>
      </c>
      <c r="F29" s="22" t="s">
        <v>31</v>
      </c>
      <c r="G29" s="22" t="s">
        <v>31</v>
      </c>
      <c r="H29" s="10"/>
      <c r="I29" s="22" t="s">
        <v>10</v>
      </c>
      <c r="J29" s="22" t="s">
        <v>10</v>
      </c>
      <c r="K29" s="5"/>
      <c r="M29" s="7" t="s">
        <v>28</v>
      </c>
      <c r="N29" s="22" t="s">
        <v>31</v>
      </c>
      <c r="O29" s="22" t="s">
        <v>10</v>
      </c>
      <c r="Q29" s="7" t="s">
        <v>28</v>
      </c>
      <c r="R29" s="22" t="s">
        <v>31</v>
      </c>
      <c r="S29" s="22" t="s">
        <v>10</v>
      </c>
      <c r="U29" s="7" t="s">
        <v>28</v>
      </c>
      <c r="V29" s="22" t="s">
        <v>31</v>
      </c>
      <c r="W29" s="22" t="s">
        <v>10</v>
      </c>
      <c r="X29" s="7" t="s">
        <v>28</v>
      </c>
      <c r="Y29" s="22" t="s">
        <v>31</v>
      </c>
      <c r="Z29" s="22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-24</v>
      </c>
      <c r="C36" s="6">
        <f>1000000*(SIN(E4*PI()/360)/SIN(C4*PI()/360)-1)</f>
        <v>-346.02982674603044</v>
      </c>
      <c r="D36" s="6">
        <f>1000000/TAN(E4*PI()/360)*SQRT((D4*PI()/360)^2+(F4*PI()/360)^2)</f>
        <v>117.05949869655591</v>
      </c>
      <c r="F36" s="6">
        <f>1000000*(SIN(M4*PI()/360)/SIN(K4*PI()/360)-1)</f>
        <v>86.147045039730585</v>
      </c>
      <c r="G36" s="6">
        <f>1000000/TAN(M4*PI()/360)*SQRT((L4*PI()/360)^2+(N4*PI()/360)^2)</f>
        <v>103.72480955502779</v>
      </c>
      <c r="H36" s="6"/>
      <c r="I36" s="6">
        <f>1000000*(SIN(T4*PI()/360)/SIN(R4*PI()/360)-1)</f>
        <v>140.52348327830975</v>
      </c>
      <c r="J36" s="6">
        <f>1000000/TAN(T4*PI()/360)*SQRT((S4*PI()/360)^2+(U4*PI()/360)^2)</f>
        <v>94.696719773971523</v>
      </c>
      <c r="K36" s="18"/>
      <c r="L36" s="7">
        <f>B36</f>
        <v>-24</v>
      </c>
      <c r="M36" s="18">
        <f>(U37/(1+V37)*C36+V37*U37/(1+V37)/(1-2*V37)*C36+W37*X37/(1+X37)/(1-2*X37)*F36+Z37*Y37/(1+Z37)/(1-2*Z37)*I36)/1000</f>
        <v>-72.528799737535408</v>
      </c>
      <c r="N36" s="18">
        <f>(W37/(1+X37)*F36+X37*W37/(1+X37)/(1-2*X37)*F36+U37*V37/(1+V37)/(1-2*V37)*C36+Z37*Y37/(1+Z37)/(1-2*Z37)*I36)/1000</f>
        <v>1.7516001006422739</v>
      </c>
      <c r="O36" s="18">
        <f>(Y37/(1+Z37)*I36+Z37*Y37/(1+Z37)/(1-2*Z37)*I36+W37*X37/(1+X37)/(1-2*X37)*F36+V37*U37/(1+V37)/(1-2*V37)*C36)/1000</f>
        <v>11.097550422898072</v>
      </c>
      <c r="Q36" s="18">
        <f>(SQRT((U37/(1+V37)*D36)^2+(V37*U37/(1+V37)/(1-2*V37)*D36)^2+(X37*W37/(1+X37)/(1-2*X37)*G36)^2+(Z37*Y37/(1+Z37)/(1-2*Z37)*J36)^2))/1000</f>
        <v>28.367386083419106</v>
      </c>
      <c r="R36" s="18">
        <f>(SQRT((W37/(1+X37)*G36)^2+(X37*W37/(1+X37)/(1-2*X37)*G36)^2+(V37*U37/(1+V37)/(1-2*V37)*D36)^2+(Z37*Y37/(1+Z37)/(1-2*Z37)*J36)^2))/1000</f>
        <v>26.790617406707614</v>
      </c>
      <c r="S36" s="18">
        <f>(SQRT((Y37/(1+Z37)*J36)^2+(Z37*Y37/(1+Z37)/(1-2*Z37)*J36)^2+(V37*U37/(1+V37)/(1-2*V37)*D36)^2+(X37*W37/(1+X37)/(1-2*X37)*G36)^2))/1000</f>
        <v>25.784072006418512</v>
      </c>
      <c r="U36" s="11">
        <v>220</v>
      </c>
      <c r="V36" s="11">
        <v>0.28000000000000003</v>
      </c>
      <c r="W36" s="11">
        <v>220</v>
      </c>
      <c r="X36" s="11">
        <v>0.28000000000000003</v>
      </c>
      <c r="Y36" s="11">
        <v>220</v>
      </c>
      <c r="Z36" s="11">
        <v>0.28000000000000003</v>
      </c>
    </row>
    <row r="37" spans="2:26">
      <c r="B37">
        <f t="shared" ref="B37:B48" si="6">B5</f>
        <v>-16</v>
      </c>
      <c r="C37" s="6">
        <f t="shared" ref="C37:C48" si="7">1000000*(SIN(E5*PI()/360)/SIN(C5*PI()/360)-1)</f>
        <v>-354.38345939242663</v>
      </c>
      <c r="D37" s="6">
        <f t="shared" ref="D37:D48" si="8">1000000/TAN(E5*PI()/360)*SQRT((D5*PI()/360)^2+(F5*PI()/360)^2)</f>
        <v>113.67148553689201</v>
      </c>
      <c r="F37" s="6">
        <f>1000000*(SIN(M5*PI()/360)/SIN(K5*PI()/360)-1)</f>
        <v>50.179957516105489</v>
      </c>
      <c r="G37" s="6">
        <f>1000000/TAN(M5*PI()/360)*SQRT((L5*PI()/360)^2+(N5*PI()/360)^2)</f>
        <v>103.82510380609486</v>
      </c>
      <c r="I37" s="6">
        <f>1000000*(SIN(T5*PI()/360)/SIN(R5*PI()/360)-1)</f>
        <v>124.62788767009236</v>
      </c>
      <c r="J37" s="6">
        <f>1000000/TAN(T5*PI()/360)*SQRT((S5*PI()/360)^2+(U5*PI()/360)^2)</f>
        <v>91.274581129138923</v>
      </c>
      <c r="K37" s="18"/>
      <c r="L37" s="7">
        <f t="shared" ref="L37:L48" si="9">B37</f>
        <v>-16</v>
      </c>
      <c r="M37" s="18">
        <f>(U38/(1+V38)*C37+V38*U38/(1+V38)/(1-2*V38)*C37+W38*X38/(1+X38)/(1-2*X38)*F37+Z38*Y38/(1+Z38)/(1-2*Z38)*I37)/1000</f>
        <v>-80.550739886879597</v>
      </c>
      <c r="N37" s="18">
        <f>(W38/(1+X38)*F37+X38*W38/(1+X38)/(1-2*X38)*F37+U38*V38/(1+V38)/(1-2*V38)*C37+Z38*Y38/(1+Z38)/(1-2*Z38)*I37)/1000</f>
        <v>-11.016402605725647</v>
      </c>
      <c r="O37" s="18">
        <f>(Y38/(1+Z38)*I37+Z38*Y38/(1+Z38)/(1-2*Z38)*I37+W38*X38/(1+X38)/(1-2*X38)*F37+V38*U38/(1+V38)/(1-2*V38)*C37)/1000</f>
        <v>1.7793353894908506</v>
      </c>
      <c r="Q37" s="18">
        <f>(SQRT((U38/(1+V38)*D37)^2+(V38*U38/(1+V38)/(1-2*V38)*D37)^2+(X38*W38/(1+X38)/(1-2*X38)*G37)^2+(Z38*Y38/(1+Z38)/(1-2*Z38)*J37)^2))/1000</f>
        <v>27.656821550412587</v>
      </c>
      <c r="R37" s="18">
        <f>(SQRT((W38/(1+X38)*G37)^2+(X38*W38/(1+X38)/(1-2*X38)*G37)^2+(V38*U38/(1+V38)/(1-2*V38)*D37)^2+(Z38*Y38/(1+Z38)/(1-2*Z38)*J37)^2))/1000</f>
        <v>26.488414165154655</v>
      </c>
      <c r="S37" s="18">
        <f>(SQRT((Y38/(1+Z38)*J37)^2+(Z38*Y38/(1+Z38)/(1-2*Z38)*J37)^2+(V38*U38/(1+V38)/(1-2*V38)*D37)^2+(X38*W38/(1+X38)/(1-2*X38)*G37)^2))/1000</f>
        <v>25.085889757195115</v>
      </c>
      <c r="U37" s="11">
        <v>220</v>
      </c>
      <c r="V37" s="11">
        <v>0.28000000000000003</v>
      </c>
      <c r="W37" s="11">
        <v>220</v>
      </c>
      <c r="X37" s="11">
        <v>0.28000000000000003</v>
      </c>
      <c r="Y37" s="11">
        <v>220</v>
      </c>
      <c r="Z37" s="11">
        <v>0.28000000000000003</v>
      </c>
    </row>
    <row r="38" spans="2:26">
      <c r="B38">
        <f t="shared" si="6"/>
        <v>-12</v>
      </c>
      <c r="C38" s="6">
        <f t="shared" si="7"/>
        <v>15.889478401254209</v>
      </c>
      <c r="D38" s="6">
        <f t="shared" si="8"/>
        <v>119.06038895912013</v>
      </c>
      <c r="F38" s="6">
        <f>1000000*(SIN(M6*PI()/360)/SIN(K6*PI()/360)-1)</f>
        <v>-119.56421342318447</v>
      </c>
      <c r="G38" s="6">
        <f>1000000/TAN(M6*PI()/360)*SQRT((L6*PI()/360)^2+(N6*PI()/360)^2)</f>
        <v>101.4484320154645</v>
      </c>
      <c r="I38" s="6">
        <f>1000000*(SIN(T6*PI()/360)/SIN(R6*PI()/360)-1)</f>
        <v>36.797875028415916</v>
      </c>
      <c r="J38" s="6">
        <f>1000000/TAN(T6*PI()/360)*SQRT((S6*PI()/360)^2+(U6*PI()/360)^2)</f>
        <v>93.523657118870105</v>
      </c>
      <c r="K38" s="18"/>
      <c r="L38" s="7">
        <f t="shared" si="9"/>
        <v>-12</v>
      </c>
      <c r="M38" s="18">
        <f>(U39/(1+V39)*C38+V39*U39/(1+V39)/(1-2*V39)*C38+W39*X39/(1+X39)/(1-2*X39)*F38+Z39*Y39/(1+Z39)/(1-2*Z39)*I38)/1000</f>
        <v>-4.5836524615750669</v>
      </c>
      <c r="N38" s="18">
        <f>(W39/(1+X39)*F38+X39*W39/(1+X39)/(1-2*X39)*F38+U39*V39/(1+V39)/(1-2*V39)*C38+Z39*Y39/(1+Z39)/(1-2*Z39)*I38)/1000</f>
        <v>-27.864755743900467</v>
      </c>
      <c r="O38" s="18">
        <f>(Y39/(1+Z39)*I38+Z39*Y39/(1+Z39)/(1-2*Z39)*I38+W39*X39/(1+X39)/(1-2*X39)*F38+V39*U39/(1+V39)/(1-2*V39)*C38)/1000</f>
        <v>-0.99002179128164791</v>
      </c>
      <c r="Q38" s="18">
        <f>(SQRT((U39/(1+V39)*D38)^2+(V39*U39/(1+V39)/(1-2*V39)*D38)^2+(X39*W39/(1+X39)/(1-2*X39)*G38)^2+(Z39*Y39/(1+Z39)/(1-2*Z39)*J38)^2))/1000</f>
        <v>28.56726248593462</v>
      </c>
      <c r="R38" s="18">
        <f>(SQRT((W39/(1+X39)*G38)^2+(X39*W39/(1+X39)/(1-2*X39)*G38)^2+(V39*U39/(1+V39)/(1-2*V39)*D38)^2+(Z39*Y39/(1+Z39)/(1-2*Z39)*J38)^2))/1000</f>
        <v>26.483263358245839</v>
      </c>
      <c r="S38" s="18">
        <f>(SQRT((Y39/(1+Z39)*J38)^2+(Z39*Y39/(1+Z39)/(1-2*Z39)*J38)^2+(V39*U39/(1+V39)/(1-2*V39)*D38)^2+(X39*W39/(1+X39)/(1-2*X39)*G38)^2))/1000</f>
        <v>25.607013138723353</v>
      </c>
      <c r="U38" s="11">
        <v>220</v>
      </c>
      <c r="V38" s="11">
        <v>0.28000000000000003</v>
      </c>
      <c r="W38" s="11">
        <v>220</v>
      </c>
      <c r="X38" s="11">
        <v>0.28000000000000003</v>
      </c>
      <c r="Y38" s="11">
        <v>220</v>
      </c>
      <c r="Z38" s="11">
        <v>0.28000000000000003</v>
      </c>
    </row>
    <row r="39" spans="2:26">
      <c r="B39">
        <f t="shared" si="6"/>
        <v>-9</v>
      </c>
      <c r="C39" s="6">
        <f t="shared" si="7"/>
        <v>1088.1369277098152</v>
      </c>
      <c r="D39" s="6">
        <f t="shared" si="8"/>
        <v>110.09673147677175</v>
      </c>
      <c r="F39" s="6">
        <f>1000000*(SIN(M7*PI()/360)/SIN(K7*PI()/360)-1)</f>
        <v>-575.67613508646696</v>
      </c>
      <c r="G39" s="6">
        <f>1000000/TAN(M7*PI()/360)*SQRT((L7*PI()/360)^2+(N7*PI()/360)^2)</f>
        <v>101.96367893643657</v>
      </c>
      <c r="I39" s="6">
        <f>1000000*(SIN(T7*PI()/360)/SIN(R7*PI()/360)-1)</f>
        <v>-203.14931513176759</v>
      </c>
      <c r="J39" s="6">
        <f>1000000/TAN(T7*PI()/360)*SQRT((S7*PI()/360)^2+(U7*PI()/360)^2)</f>
        <v>88.454716097721814</v>
      </c>
      <c r="K39" s="18"/>
      <c r="L39" s="7">
        <f t="shared" si="9"/>
        <v>-9</v>
      </c>
      <c r="M39" s="18">
        <f>(U40/(1+V40)*C39+V40*U40/(1+V40)/(1-2*V40)*C39+W40*X40/(1+X40)/(1-2*X40)*F39+Z40*Y40/(1+Z40)/(1-2*Z40)*I39)/1000</f>
        <v>220.85447730076615</v>
      </c>
      <c r="N39" s="18">
        <f>(W40/(1+X40)*F39+X40*W40/(1+X40)/(1-2*X40)*F39+U40*V40/(1+V40)/(1-2*V40)*C39+Z40*Y40/(1+Z40)/(1-2*Z40)*I39)/1000</f>
        <v>-65.113392867344885</v>
      </c>
      <c r="O39" s="18">
        <f>(Y40/(1+Z40)*I39+Z40*Y40/(1+Z40)/(1-2*Z40)*I39+W40*X40/(1+X40)/(1-2*X40)*F39+V40*U40/(1+V40)/(1-2*V40)*C39)/1000</f>
        <v>-1.0853456876309064</v>
      </c>
      <c r="Q39" s="18">
        <f>(SQRT((U40/(1+V40)*D39)^2+(V40*U40/(1+V40)/(1-2*V40)*D39)^2+(X40*W40/(1+X40)/(1-2*X40)*G39)^2+(Z40*Y40/(1+Z40)/(1-2*Z40)*J39)^2))/1000</f>
        <v>26.852461253891157</v>
      </c>
      <c r="R39" s="18">
        <f>(SQRT((W40/(1+X40)*G39)^2+(X40*W40/(1+X40)/(1-2*X40)*G39)^2+(V40*U40/(1+V40)/(1-2*V40)*D39)^2+(Z40*Y40/(1+Z40)/(1-2*Z40)*J39)^2))/1000</f>
        <v>25.886392781687562</v>
      </c>
      <c r="S39" s="18">
        <f>(SQRT((Y40/(1+Z40)*J39)^2+(Z40*Y40/(1+Z40)/(1-2*Z40)*J39)^2+(V40*U40/(1+V40)/(1-2*V40)*D39)^2+(X40*W40/(1+X40)/(1-2*X40)*G39)^2))/1000</f>
        <v>24.374481560441055</v>
      </c>
      <c r="U39" s="11">
        <v>220</v>
      </c>
      <c r="V39" s="11">
        <v>0.28000000000000003</v>
      </c>
      <c r="W39" s="11">
        <v>220</v>
      </c>
      <c r="X39" s="11">
        <v>0.28000000000000003</v>
      </c>
      <c r="Y39" s="11">
        <v>220</v>
      </c>
      <c r="Z39" s="11">
        <v>0.28000000000000003</v>
      </c>
    </row>
    <row r="40" spans="2:26">
      <c r="B40">
        <f t="shared" si="6"/>
        <v>-6</v>
      </c>
      <c r="C40" s="6">
        <f t="shared" si="7"/>
        <v>2655.9566126780342</v>
      </c>
      <c r="D40" s="6">
        <f t="shared" si="8"/>
        <v>120.87127087804457</v>
      </c>
      <c r="F40" s="6">
        <f>1000000*(SIN(M8*PI()/360)/SIN(K8*PI()/360)-1)</f>
        <v>-1062.8208669887229</v>
      </c>
      <c r="G40" s="6">
        <f>1000000/TAN(M8*PI()/360)*SQRT((L8*PI()/360)^2+(N8*PI()/360)^2)</f>
        <v>108.64238259472214</v>
      </c>
      <c r="I40" s="6">
        <f>1000000*(SIN(T8*PI()/360)/SIN(R8*PI()/360)-1)</f>
        <v>-494.69223572362608</v>
      </c>
      <c r="J40" s="6">
        <f>1000000/TAN(T8*PI()/360)*SQRT((S8*PI()/360)^2+(U8*PI()/360)^2)</f>
        <v>90.318900205097933</v>
      </c>
      <c r="K40" s="18"/>
      <c r="L40" s="7">
        <f t="shared" si="9"/>
        <v>-6</v>
      </c>
      <c r="M40" s="18">
        <f>(U41/(1+V41)*C40+V41*U41/(1+V41)/(1-2*V41)*C40+W41*X41/(1+X41)/(1-2*X41)*F40+Z41*Y41/(1+Z41)/(1-2*Z41)*I40)/1000</f>
        <v>576.63480170653395</v>
      </c>
      <c r="N40" s="18">
        <f>(W41/(1+X41)*F40+X41*W41/(1+X41)/(1-2*X41)*F40+U41*V41/(1+V41)/(1-2*V41)*C40+Z41*Y41/(1+Z41)/(1-2*Z41)*I40)/1000</f>
        <v>-62.530077611189895</v>
      </c>
      <c r="O40" s="18">
        <f>(Y41/(1+Z41)*I40+Z41*Y41/(1+Z41)/(1-2*Z41)*I40+W41*X41/(1+X41)/(1-2*X41)*F40+V41*U41/(1+V41)/(1-2*V41)*C40)/1000</f>
        <v>35.117030887498636</v>
      </c>
      <c r="Q40" s="18">
        <f>(SQRT((U41/(1+V41)*D40)^2+(V41*U41/(1+V41)/(1-2*V41)*D40)^2+(X41*W41/(1+X41)/(1-2*X41)*G40)^2+(Z41*Y41/(1+Z41)/(1-2*Z41)*J40)^2))/1000</f>
        <v>29.071528257886229</v>
      </c>
      <c r="R40" s="18">
        <f>(SQRT((W41/(1+X41)*G40)^2+(X41*W41/(1+X41)/(1-2*X41)*G40)^2+(V41*U41/(1+V41)/(1-2*V41)*D40)^2+(Z41*Y41/(1+Z41)/(1-2*Z41)*J40)^2))/1000</f>
        <v>27.608713849144397</v>
      </c>
      <c r="S40" s="18">
        <f>(SQRT((Y41/(1+Z41)*J40)^2+(Z41*Y41/(1+Z41)/(1-2*Z41)*J40)^2+(V41*U41/(1+V41)/(1-2*V41)*D40)^2+(X41*W41/(1+X41)/(1-2*X41)*G40)^2))/1000</f>
        <v>25.584066841830143</v>
      </c>
      <c r="U40" s="11">
        <v>220</v>
      </c>
      <c r="V40" s="11">
        <v>0.28000000000000003</v>
      </c>
      <c r="W40" s="11">
        <v>220</v>
      </c>
      <c r="X40" s="11">
        <v>0.28000000000000003</v>
      </c>
      <c r="Y40" s="11">
        <v>220</v>
      </c>
      <c r="Z40" s="11">
        <v>0.28000000000000003</v>
      </c>
    </row>
    <row r="41" spans="2:26">
      <c r="B41">
        <f t="shared" si="6"/>
        <v>-3</v>
      </c>
      <c r="C41" s="6">
        <f t="shared" si="7"/>
        <v>2698.1160529642166</v>
      </c>
      <c r="D41" s="6">
        <f t="shared" si="8"/>
        <v>110.25309398312031</v>
      </c>
      <c r="F41" s="6">
        <f t="shared" ref="F41:F48" si="10">1000000*(SIN(M9*PI()/360)/SIN(K9*PI()/360)-1)</f>
        <v>-859.37712427497365</v>
      </c>
      <c r="G41" s="6">
        <f t="shared" ref="G41:G48" si="11">1000000/TAN(M9*PI()/360)*SQRT((L9*PI()/360)^2+(N9*PI()/360)^2)</f>
        <v>104.09082501181391</v>
      </c>
      <c r="I41" s="6">
        <f t="shared" ref="I41:I48" si="12">1000000*(SIN(T9*PI()/360)/SIN(R9*PI()/360)-1)</f>
        <v>-584.85859569534784</v>
      </c>
      <c r="J41" s="6">
        <f t="shared" ref="J41:J48" si="13">1000000/TAN(T9*PI()/360)*SQRT((S9*PI()/360)^2+(U9*PI()/360)^2)</f>
        <v>91.191062190794113</v>
      </c>
      <c r="K41" s="18"/>
      <c r="L41" s="7">
        <f t="shared" si="9"/>
        <v>-3</v>
      </c>
      <c r="M41" s="18">
        <f t="shared" ref="M41:M48" si="14">(U42/(1+V42)*C41+V42*U42/(1+V42)/(1-2*V42)*C41+W42*X42/(1+X42)/(1-2*X42)*F41+Z42*Y42/(1+Z42)/(1-2*Z42)*I41)/1000</f>
        <v>600.88185802443218</v>
      </c>
      <c r="N41" s="18">
        <f t="shared" ref="N41:N48" si="15">(W42/(1+X42)*F41+X42*W42/(1+X42)/(1-2*X42)*F41+U42*V42/(1+V42)/(1-2*V42)*C41+Z42*Y42/(1+Z42)/(1-2*Z42)*I41)/1000</f>
        <v>-10.562281813553774</v>
      </c>
      <c r="O41" s="18">
        <f t="shared" ref="O41:O48" si="16">(Y42/(1+Z42)*I41+Z42*Y42/(1+Z42)/(1-2*Z42)*I41+W42*X42/(1+X42)/(1-2*X42)*F41+V42*U42/(1+V42)/(1-2*V42)*C41)/1000</f>
        <v>36.620590286069401</v>
      </c>
      <c r="Q41" s="18">
        <f t="shared" ref="Q41:Q48" si="17">(SQRT((U42/(1+V42)*D41)^2+(V42*U42/(1+V42)/(1-2*V42)*D41)^2+(X42*W42/(1+X42)/(1-2*X42)*G41)^2+(Z42*Y42/(1+Z42)/(1-2*Z42)*J41)^2))/1000</f>
        <v>27.085212478875317</v>
      </c>
      <c r="R41" s="18">
        <f t="shared" ref="R41:R48" si="18">(SQRT((W42/(1+X42)*G41)^2+(X42*W42/(1+X42)/(1-2*X42)*G41)^2+(V42*U42/(1+V42)/(1-2*V42)*D41)^2+(Z42*Y42/(1+Z42)/(1-2*Z42)*J41)^2))/1000</f>
        <v>26.355068502126429</v>
      </c>
      <c r="S41" s="18">
        <f t="shared" ref="S41:S48" si="19">(SQRT((Y42/(1+Z42)*J41)^2+(Z42*Y42/(1+Z42)/(1-2*Z42)*J41)^2+(V42*U42/(1+V42)/(1-2*V42)*D41)^2+(X42*W42/(1+X42)/(1-2*X42)*G41)^2))/1000</f>
        <v>24.903276046923516</v>
      </c>
      <c r="U41" s="11">
        <v>220</v>
      </c>
      <c r="V41" s="11">
        <v>0.28000000000000003</v>
      </c>
      <c r="W41" s="11">
        <v>220</v>
      </c>
      <c r="X41" s="11">
        <v>0.28000000000000003</v>
      </c>
      <c r="Y41" s="11">
        <v>220</v>
      </c>
      <c r="Z41" s="11">
        <v>0.28000000000000003</v>
      </c>
    </row>
    <row r="42" spans="2:26">
      <c r="B42">
        <f t="shared" si="6"/>
        <v>0</v>
      </c>
      <c r="C42" s="6">
        <f t="shared" si="7"/>
        <v>2424.1771564157411</v>
      </c>
      <c r="D42" s="6">
        <f t="shared" si="8"/>
        <v>108.45634144172827</v>
      </c>
      <c r="F42" s="6">
        <f t="shared" si="10"/>
        <v>-675.83433674678338</v>
      </c>
      <c r="G42" s="6">
        <f t="shared" si="11"/>
        <v>94.044043068986355</v>
      </c>
      <c r="I42" s="6">
        <f t="shared" si="12"/>
        <v>-526.42030386695899</v>
      </c>
      <c r="J42" s="6">
        <f t="shared" si="13"/>
        <v>84.187541593427639</v>
      </c>
      <c r="K42" s="18"/>
      <c r="L42" s="7">
        <f t="shared" si="9"/>
        <v>0</v>
      </c>
      <c r="M42" s="18">
        <f t="shared" si="14"/>
        <v>550.30322392479923</v>
      </c>
      <c r="N42" s="18">
        <f t="shared" si="15"/>
        <v>17.488748537490252</v>
      </c>
      <c r="O42" s="18">
        <f t="shared" si="16"/>
        <v>43.16928543871007</v>
      </c>
      <c r="Q42" s="18">
        <f t="shared" si="17"/>
        <v>26.053635171009788</v>
      </c>
      <c r="R42" s="18">
        <f t="shared" si="18"/>
        <v>24.342895694726018</v>
      </c>
      <c r="S42" s="18">
        <f t="shared" si="19"/>
        <v>23.252541595326832</v>
      </c>
      <c r="U42" s="11">
        <v>220</v>
      </c>
      <c r="V42" s="11">
        <v>0.28000000000000003</v>
      </c>
      <c r="W42" s="11">
        <v>220</v>
      </c>
      <c r="X42" s="11">
        <v>0.28000000000000003</v>
      </c>
      <c r="Y42" s="11">
        <v>220</v>
      </c>
      <c r="Z42" s="11">
        <v>0.28000000000000003</v>
      </c>
    </row>
    <row r="43" spans="2:26">
      <c r="B43">
        <f t="shared" si="6"/>
        <v>3</v>
      </c>
      <c r="C43" s="6">
        <f t="shared" si="7"/>
        <v>2711.608225853146</v>
      </c>
      <c r="D43" s="6">
        <f t="shared" si="8"/>
        <v>113.54580473573455</v>
      </c>
      <c r="F43" s="6">
        <f t="shared" si="10"/>
        <v>-949.44180253286879</v>
      </c>
      <c r="G43" s="6">
        <f t="shared" si="11"/>
        <v>103.83066663315996</v>
      </c>
      <c r="I43" s="6">
        <f t="shared" si="12"/>
        <v>-587.36285786709084</v>
      </c>
      <c r="J43" s="6">
        <f t="shared" si="13"/>
        <v>86.280025501026699</v>
      </c>
      <c r="K43" s="18"/>
      <c r="L43" s="7">
        <f t="shared" si="9"/>
        <v>3</v>
      </c>
      <c r="M43" s="18">
        <f t="shared" si="14"/>
        <v>594.5518037899518</v>
      </c>
      <c r="N43" s="18">
        <f t="shared" si="15"/>
        <v>-34.691169838894524</v>
      </c>
      <c r="O43" s="18">
        <f t="shared" si="16"/>
        <v>27.541148775536044</v>
      </c>
      <c r="Q43" s="18">
        <f t="shared" si="17"/>
        <v>27.443024776502739</v>
      </c>
      <c r="R43" s="18">
        <f t="shared" si="18"/>
        <v>26.28181193102953</v>
      </c>
      <c r="S43" s="18">
        <f t="shared" si="19"/>
        <v>24.334504995458367</v>
      </c>
      <c r="U43" s="11">
        <v>220</v>
      </c>
      <c r="V43" s="11">
        <v>0.28000000000000003</v>
      </c>
      <c r="W43" s="11">
        <v>220</v>
      </c>
      <c r="X43" s="11">
        <v>0.28000000000000003</v>
      </c>
      <c r="Y43" s="11">
        <v>220</v>
      </c>
      <c r="Z43" s="11">
        <v>0.28000000000000003</v>
      </c>
    </row>
    <row r="44" spans="2:26">
      <c r="B44">
        <f t="shared" si="6"/>
        <v>6</v>
      </c>
      <c r="C44" s="6">
        <f t="shared" si="7"/>
        <v>2605.372483377666</v>
      </c>
      <c r="D44" s="6">
        <f t="shared" si="8"/>
        <v>125.54781980773403</v>
      </c>
      <c r="F44" s="6">
        <f t="shared" si="10"/>
        <v>-1039.4813723972884</v>
      </c>
      <c r="G44" s="6">
        <f t="shared" si="11"/>
        <v>107.31205150160098</v>
      </c>
      <c r="I44" s="6">
        <f t="shared" si="12"/>
        <v>-426.21579511759046</v>
      </c>
      <c r="J44" s="6">
        <f t="shared" si="13"/>
        <v>98.041836618988569</v>
      </c>
      <c r="K44" s="18"/>
      <c r="L44" s="7">
        <f t="shared" si="9"/>
        <v>6</v>
      </c>
      <c r="M44" s="18">
        <f t="shared" si="14"/>
        <v>572.45038325302858</v>
      </c>
      <c r="N44" s="18">
        <f t="shared" si="15"/>
        <v>-54.00887320829154</v>
      </c>
      <c r="O44" s="18">
        <f t="shared" si="16"/>
        <v>51.396147886656514</v>
      </c>
      <c r="Q44" s="18">
        <f t="shared" si="17"/>
        <v>30.115578094445603</v>
      </c>
      <c r="R44" s="18">
        <f t="shared" si="18"/>
        <v>27.955423545147575</v>
      </c>
      <c r="S44" s="18">
        <f t="shared" si="19"/>
        <v>26.930822906502595</v>
      </c>
      <c r="U44" s="11">
        <v>220</v>
      </c>
      <c r="V44" s="11">
        <v>0.28000000000000003</v>
      </c>
      <c r="W44" s="11">
        <v>220</v>
      </c>
      <c r="X44" s="11">
        <v>0.28000000000000003</v>
      </c>
      <c r="Y44" s="11">
        <v>220</v>
      </c>
      <c r="Z44" s="11">
        <v>0.28000000000000003</v>
      </c>
    </row>
    <row r="45" spans="2:26">
      <c r="B45">
        <f t="shared" si="6"/>
        <v>9</v>
      </c>
      <c r="C45" s="6">
        <f t="shared" si="7"/>
        <v>1072.1948065568477</v>
      </c>
      <c r="D45" s="6">
        <f t="shared" si="8"/>
        <v>119.52708688474362</v>
      </c>
      <c r="F45" s="6">
        <f t="shared" si="10"/>
        <v>-532.26460841449</v>
      </c>
      <c r="G45" s="6">
        <f t="shared" si="11"/>
        <v>102.31367856718032</v>
      </c>
      <c r="I45" s="6">
        <f t="shared" si="12"/>
        <v>-104.51660216048708</v>
      </c>
      <c r="J45" s="6">
        <f t="shared" si="13"/>
        <v>89.421788212793828</v>
      </c>
      <c r="K45" s="18"/>
      <c r="L45" s="7">
        <f t="shared" si="9"/>
        <v>9</v>
      </c>
      <c r="M45" s="18">
        <f t="shared" si="14"/>
        <v>231.90684443747531</v>
      </c>
      <c r="N45" s="18">
        <f t="shared" si="15"/>
        <v>-43.859617510723382</v>
      </c>
      <c r="O45" s="18">
        <f t="shared" si="16"/>
        <v>29.659571064183385</v>
      </c>
      <c r="Q45" s="18">
        <f t="shared" si="17"/>
        <v>28.527912897337515</v>
      </c>
      <c r="R45" s="18">
        <f t="shared" si="18"/>
        <v>26.477073820035098</v>
      </c>
      <c r="S45" s="18">
        <f t="shared" si="19"/>
        <v>25.060227296976951</v>
      </c>
      <c r="U45" s="11">
        <v>220</v>
      </c>
      <c r="V45" s="11">
        <v>0.28000000000000003</v>
      </c>
      <c r="W45" s="11">
        <v>220</v>
      </c>
      <c r="X45" s="11">
        <v>0.28000000000000003</v>
      </c>
      <c r="Y45" s="11">
        <v>220</v>
      </c>
      <c r="Z45" s="11">
        <v>0.28000000000000003</v>
      </c>
    </row>
    <row r="46" spans="2:26">
      <c r="B46">
        <f t="shared" si="6"/>
        <v>12</v>
      </c>
      <c r="C46" s="6">
        <f t="shared" si="7"/>
        <v>84.474068654527557</v>
      </c>
      <c r="D46" s="6">
        <f t="shared" si="8"/>
        <v>115.35352810949259</v>
      </c>
      <c r="F46" s="6">
        <f t="shared" si="10"/>
        <v>-137.1188756763564</v>
      </c>
      <c r="G46" s="6">
        <f t="shared" si="11"/>
        <v>100.60199103435878</v>
      </c>
      <c r="I46" s="6">
        <f t="shared" si="12"/>
        <v>71.090568736886794</v>
      </c>
      <c r="J46" s="6">
        <f t="shared" si="13"/>
        <v>91.126570556877965</v>
      </c>
      <c r="K46" s="18"/>
      <c r="L46" s="7">
        <f t="shared" si="9"/>
        <v>12</v>
      </c>
      <c r="M46" s="18">
        <f t="shared" si="14"/>
        <v>16.536485737581387</v>
      </c>
      <c r="N46" s="18">
        <f t="shared" si="15"/>
        <v>-21.549801569289293</v>
      </c>
      <c r="O46" s="18">
        <f t="shared" si="16"/>
        <v>14.236196689236881</v>
      </c>
      <c r="Q46" s="18">
        <f t="shared" si="17"/>
        <v>27.797178041918432</v>
      </c>
      <c r="R46" s="18">
        <f t="shared" si="18"/>
        <v>26.049472300123412</v>
      </c>
      <c r="S46" s="18">
        <f t="shared" si="19"/>
        <v>24.998151649297256</v>
      </c>
      <c r="U46" s="11">
        <v>220</v>
      </c>
      <c r="V46" s="11">
        <v>0.28000000000000003</v>
      </c>
      <c r="W46" s="11">
        <v>220</v>
      </c>
      <c r="X46" s="11">
        <v>0.28000000000000003</v>
      </c>
      <c r="Y46" s="11">
        <v>220</v>
      </c>
      <c r="Z46" s="11">
        <v>0.28000000000000003</v>
      </c>
    </row>
    <row r="47" spans="2:26">
      <c r="B47">
        <f t="shared" si="6"/>
        <v>16</v>
      </c>
      <c r="C47" s="6">
        <f t="shared" si="7"/>
        <v>-351.87739225128746</v>
      </c>
      <c r="D47" s="6">
        <f t="shared" si="8"/>
        <v>111.11779030361743</v>
      </c>
      <c r="F47" s="6">
        <f t="shared" si="10"/>
        <v>33.452440828973806</v>
      </c>
      <c r="G47" s="6">
        <f t="shared" si="11"/>
        <v>104.16332913448032</v>
      </c>
      <c r="I47" s="6">
        <f t="shared" si="12"/>
        <v>157.25653211107192</v>
      </c>
      <c r="J47" s="6">
        <f t="shared" si="13"/>
        <v>93.352221313972706</v>
      </c>
      <c r="K47" s="18"/>
      <c r="L47" s="7">
        <f t="shared" si="9"/>
        <v>16</v>
      </c>
      <c r="M47" s="18">
        <f t="shared" si="14"/>
        <v>-78.106722655357089</v>
      </c>
      <c r="N47" s="18">
        <f t="shared" si="15"/>
        <v>-11.878157594687192</v>
      </c>
      <c r="O47" s="18">
        <f t="shared" si="16"/>
        <v>9.4006705944234206</v>
      </c>
      <c r="Q47" s="18">
        <f t="shared" si="17"/>
        <v>27.322245769118968</v>
      </c>
      <c r="R47" s="18">
        <f t="shared" si="18"/>
        <v>26.500516283059692</v>
      </c>
      <c r="S47" s="18">
        <f t="shared" si="19"/>
        <v>25.282337780703617</v>
      </c>
      <c r="U47" s="11">
        <v>220</v>
      </c>
      <c r="V47" s="11">
        <v>0.28000000000000003</v>
      </c>
      <c r="W47" s="11">
        <v>220</v>
      </c>
      <c r="X47" s="11">
        <v>0.28000000000000003</v>
      </c>
      <c r="Y47" s="11">
        <v>220</v>
      </c>
      <c r="Z47" s="11">
        <v>0.28000000000000003</v>
      </c>
    </row>
    <row r="48" spans="2:26">
      <c r="B48">
        <f t="shared" si="6"/>
        <v>24</v>
      </c>
      <c r="C48" s="6">
        <f t="shared" si="7"/>
        <v>-380.27834960008278</v>
      </c>
      <c r="D48" s="6">
        <f t="shared" si="8"/>
        <v>114.39091072574632</v>
      </c>
      <c r="F48" s="6">
        <f t="shared" si="10"/>
        <v>94.51205662358575</v>
      </c>
      <c r="G48" s="6">
        <f t="shared" si="11"/>
        <v>103.28071158299572</v>
      </c>
      <c r="I48" s="6">
        <f t="shared" si="12"/>
        <v>162.27661535461735</v>
      </c>
      <c r="J48" s="6">
        <f t="shared" si="13"/>
        <v>94.818392870266266</v>
      </c>
      <c r="K48" s="18"/>
      <c r="L48" s="7">
        <f t="shared" si="9"/>
        <v>24</v>
      </c>
      <c r="M48" s="18">
        <f t="shared" si="14"/>
        <v>-78.867024827407306</v>
      </c>
      <c r="N48" s="18">
        <f t="shared" si="15"/>
        <v>2.7375762422857077</v>
      </c>
      <c r="O48" s="18">
        <f t="shared" si="16"/>
        <v>14.384609774181765</v>
      </c>
      <c r="Q48" s="18">
        <f t="shared" si="17"/>
        <v>27.897132010554884</v>
      </c>
      <c r="R48" s="18">
        <f t="shared" si="18"/>
        <v>26.585874419281328</v>
      </c>
      <c r="S48" s="18">
        <f t="shared" si="19"/>
        <v>25.637605525436534</v>
      </c>
      <c r="U48" s="11">
        <v>220</v>
      </c>
      <c r="V48" s="11">
        <v>0.28000000000000003</v>
      </c>
      <c r="W48" s="11">
        <v>220</v>
      </c>
      <c r="X48" s="11">
        <v>0.28000000000000003</v>
      </c>
      <c r="Y48" s="11">
        <v>220</v>
      </c>
      <c r="Z48" s="11">
        <v>0.28000000000000003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220</v>
      </c>
      <c r="V49" s="11">
        <v>0.28000000000000003</v>
      </c>
      <c r="W49" s="11">
        <v>220</v>
      </c>
      <c r="X49" s="11">
        <v>0.28000000000000003</v>
      </c>
      <c r="Y49" s="11">
        <v>220</v>
      </c>
      <c r="Z49" s="11">
        <v>0.28000000000000003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220</v>
      </c>
      <c r="V50" s="11">
        <v>0.28000000000000003</v>
      </c>
      <c r="W50" s="11">
        <v>220</v>
      </c>
      <c r="X50" s="11">
        <v>0.28000000000000003</v>
      </c>
      <c r="Y50" s="11">
        <v>220</v>
      </c>
      <c r="Z50" s="11">
        <v>0.28000000000000003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220</v>
      </c>
      <c r="V51" s="11">
        <v>0.28000000000000003</v>
      </c>
      <c r="W51" s="11">
        <v>220</v>
      </c>
      <c r="X51" s="11">
        <v>0.28000000000000003</v>
      </c>
      <c r="Y51" s="11">
        <v>220</v>
      </c>
      <c r="Z51" s="11">
        <v>0.28000000000000003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220</v>
      </c>
      <c r="V52" s="11">
        <v>0.28000000000000003</v>
      </c>
      <c r="W52" s="11">
        <v>220</v>
      </c>
      <c r="X52" s="11">
        <v>0.28000000000000003</v>
      </c>
      <c r="Y52" s="11">
        <v>220</v>
      </c>
      <c r="Z52" s="11">
        <v>0.28000000000000003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220</v>
      </c>
      <c r="V53" s="11">
        <v>0.28000000000000003</v>
      </c>
      <c r="W53" s="11">
        <v>220</v>
      </c>
      <c r="X53" s="11">
        <v>0.28000000000000003</v>
      </c>
      <c r="Y53" s="11">
        <v>220</v>
      </c>
      <c r="Z53" s="11">
        <v>0.28000000000000003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220</v>
      </c>
      <c r="V54" s="11">
        <v>0.28000000000000003</v>
      </c>
      <c r="W54" s="11">
        <v>220</v>
      </c>
      <c r="X54" s="11">
        <v>0.28000000000000003</v>
      </c>
      <c r="Y54" s="11">
        <v>220</v>
      </c>
      <c r="Z54" s="11">
        <v>0.28000000000000003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="150" zoomScaleNormal="150" zoomScalePageLayoutView="150" workbookViewId="0">
      <selection activeCell="F2" sqref="F2"/>
    </sheetView>
  </sheetViews>
  <sheetFormatPr baseColWidth="10" defaultRowHeight="12" x14ac:dyDescent="0"/>
  <cols>
    <col min="2" max="2" width="13.83203125" bestFit="1" customWidth="1"/>
    <col min="8" max="8" width="13.83203125" bestFit="1" customWidth="1"/>
    <col min="9" max="9" width="11.6640625" bestFit="1" customWidth="1"/>
    <col min="10" max="11" width="11" bestFit="1" customWidth="1"/>
  </cols>
  <sheetData>
    <row r="1" spans="1:11">
      <c r="A1" t="s">
        <v>34</v>
      </c>
      <c r="G1" t="s">
        <v>35</v>
      </c>
    </row>
    <row r="2" spans="1:11">
      <c r="A2" t="s">
        <v>32</v>
      </c>
      <c r="B2" t="s">
        <v>33</v>
      </c>
      <c r="C2" t="s">
        <v>28</v>
      </c>
      <c r="D2" t="s">
        <v>31</v>
      </c>
      <c r="E2" t="s">
        <v>10</v>
      </c>
      <c r="G2" t="s">
        <v>32</v>
      </c>
      <c r="H2" t="s">
        <v>33</v>
      </c>
      <c r="I2" t="s">
        <v>28</v>
      </c>
      <c r="J2" t="s">
        <v>31</v>
      </c>
      <c r="K2" t="s">
        <v>10</v>
      </c>
    </row>
    <row r="3" spans="1:11">
      <c r="A3">
        <v>-24</v>
      </c>
      <c r="B3" s="24">
        <v>2.5</v>
      </c>
      <c r="C3" s="25">
        <f>K_2.5!M36</f>
        <v>-71.256445099178435</v>
      </c>
      <c r="D3" s="25">
        <f>K_2.5!N36</f>
        <v>8.6521898507146187</v>
      </c>
      <c r="E3" s="25">
        <f>K_2.5!O36</f>
        <v>-24.704935446142823</v>
      </c>
    </row>
    <row r="4" spans="1:11">
      <c r="A4">
        <v>-16</v>
      </c>
      <c r="B4" s="26">
        <v>2.5</v>
      </c>
      <c r="C4" s="27">
        <f>K_2.5!M37</f>
        <v>43.173737148911883</v>
      </c>
      <c r="D4" s="27">
        <f>K_2.5!N37</f>
        <v>-1.8367772483453955</v>
      </c>
      <c r="E4" s="27">
        <f>K_2.5!O37</f>
        <v>-37.905185651903103</v>
      </c>
      <c r="G4" s="25">
        <f>A4</f>
        <v>-16</v>
      </c>
      <c r="H4" s="25">
        <f t="shared" ref="H4:K14" si="0">B4</f>
        <v>2.5</v>
      </c>
      <c r="I4" s="25">
        <f t="shared" si="0"/>
        <v>43.173737148911883</v>
      </c>
      <c r="J4" s="25">
        <f t="shared" si="0"/>
        <v>-1.8367772483453955</v>
      </c>
      <c r="K4" s="25">
        <f t="shared" si="0"/>
        <v>-37.905185651903103</v>
      </c>
    </row>
    <row r="5" spans="1:11">
      <c r="A5">
        <v>-12</v>
      </c>
      <c r="B5" s="26">
        <v>2.5</v>
      </c>
      <c r="C5" s="27">
        <f>K_2.5!M38</f>
        <v>608.09516172339636</v>
      </c>
      <c r="D5" s="27">
        <f>K_2.5!N38</f>
        <v>36.764159347490029</v>
      </c>
      <c r="E5" s="27">
        <f>K_2.5!O38</f>
        <v>30.02167725818866</v>
      </c>
      <c r="G5" s="27">
        <f t="shared" ref="G5:G14" si="1">A5</f>
        <v>-12</v>
      </c>
      <c r="H5" s="27">
        <f t="shared" si="0"/>
        <v>2.5</v>
      </c>
      <c r="I5" s="27">
        <f t="shared" si="0"/>
        <v>608.09516172339636</v>
      </c>
      <c r="J5" s="27">
        <f t="shared" si="0"/>
        <v>36.764159347490029</v>
      </c>
      <c r="K5" s="27">
        <f t="shared" si="0"/>
        <v>30.02167725818866</v>
      </c>
    </row>
    <row r="6" spans="1:11">
      <c r="A6">
        <v>-9</v>
      </c>
      <c r="B6" s="26">
        <v>2.5</v>
      </c>
      <c r="C6" s="27">
        <f>K_2.5!M39</f>
        <v>435.20916771684284</v>
      </c>
      <c r="D6" s="27">
        <f>K_2.5!N39</f>
        <v>20.003284833564095</v>
      </c>
      <c r="E6" s="27">
        <f>K_2.5!O39</f>
        <v>114.63908668686923</v>
      </c>
      <c r="G6" s="27">
        <f t="shared" si="1"/>
        <v>-9</v>
      </c>
      <c r="H6" s="27">
        <f t="shared" si="0"/>
        <v>2.5</v>
      </c>
      <c r="I6" s="27">
        <f t="shared" si="0"/>
        <v>435.20916771684284</v>
      </c>
      <c r="J6" s="27">
        <f t="shared" si="0"/>
        <v>20.003284833564095</v>
      </c>
      <c r="K6" s="27">
        <f t="shared" si="0"/>
        <v>114.63908668686923</v>
      </c>
    </row>
    <row r="7" spans="1:11">
      <c r="A7">
        <v>-6</v>
      </c>
      <c r="B7" s="26">
        <v>2.5</v>
      </c>
      <c r="C7" s="27">
        <f>K_2.5!M40</f>
        <v>220.04264826677033</v>
      </c>
      <c r="D7" s="27">
        <f>K_2.5!N40</f>
        <v>-85.250549836752782</v>
      </c>
      <c r="E7" s="27">
        <f>K_2.5!O40</f>
        <v>-19.549985690517687</v>
      </c>
      <c r="G7" s="27">
        <f t="shared" si="1"/>
        <v>-6</v>
      </c>
      <c r="H7" s="27">
        <f t="shared" si="0"/>
        <v>2.5</v>
      </c>
      <c r="I7" s="27">
        <f t="shared" si="0"/>
        <v>220.04264826677033</v>
      </c>
      <c r="J7" s="27">
        <f t="shared" si="0"/>
        <v>-85.250549836752782</v>
      </c>
      <c r="K7" s="27">
        <f t="shared" si="0"/>
        <v>-19.549985690517687</v>
      </c>
    </row>
    <row r="8" spans="1:11">
      <c r="A8">
        <v>-3</v>
      </c>
      <c r="B8" s="26">
        <v>2.5</v>
      </c>
      <c r="C8" s="27">
        <f>K_2.5!M41</f>
        <v>141.12527125485778</v>
      </c>
      <c r="D8" s="27">
        <f>K_2.5!N41</f>
        <v>-47.595419338818118</v>
      </c>
      <c r="E8" s="27">
        <f>K_2.5!O41</f>
        <v>-47.307782871451593</v>
      </c>
      <c r="G8" s="27">
        <f t="shared" si="1"/>
        <v>-3</v>
      </c>
      <c r="H8" s="27">
        <f t="shared" si="0"/>
        <v>2.5</v>
      </c>
      <c r="I8" s="27">
        <f t="shared" si="0"/>
        <v>141.12527125485778</v>
      </c>
      <c r="J8" s="27">
        <f t="shared" si="0"/>
        <v>-47.595419338818118</v>
      </c>
      <c r="K8" s="27">
        <f t="shared" si="0"/>
        <v>-47.307782871451593</v>
      </c>
    </row>
    <row r="9" spans="1:11">
      <c r="A9">
        <v>0</v>
      </c>
      <c r="B9" s="26">
        <v>2.5</v>
      </c>
      <c r="C9" s="27">
        <f>K_2.5!M42</f>
        <v>143.60979509506734</v>
      </c>
      <c r="D9" s="27">
        <f>K_2.5!N42</f>
        <v>-30.863439046161293</v>
      </c>
      <c r="E9" s="27">
        <f>K_2.5!O42</f>
        <v>-43.952098899509977</v>
      </c>
      <c r="G9" s="27">
        <f t="shared" si="1"/>
        <v>0</v>
      </c>
      <c r="H9" s="27">
        <f t="shared" si="0"/>
        <v>2.5</v>
      </c>
      <c r="I9" s="27">
        <f t="shared" si="0"/>
        <v>143.60979509506734</v>
      </c>
      <c r="J9" s="27">
        <f t="shared" si="0"/>
        <v>-30.863439046161293</v>
      </c>
      <c r="K9" s="27">
        <f t="shared" si="0"/>
        <v>-43.952098899509977</v>
      </c>
    </row>
    <row r="10" spans="1:11">
      <c r="A10">
        <v>3</v>
      </c>
      <c r="B10" s="26">
        <v>2.5</v>
      </c>
      <c r="C10" s="27">
        <f>K_2.5!M43</f>
        <v>156.79853547369805</v>
      </c>
      <c r="D10" s="27">
        <f>K_2.5!N43</f>
        <v>-58.71597837863937</v>
      </c>
      <c r="E10" s="27">
        <f>K_2.5!O43</f>
        <v>-39.589660550532265</v>
      </c>
      <c r="G10" s="27">
        <f t="shared" si="1"/>
        <v>3</v>
      </c>
      <c r="H10" s="27">
        <f t="shared" si="0"/>
        <v>2.5</v>
      </c>
      <c r="I10" s="27">
        <f t="shared" si="0"/>
        <v>156.79853547369805</v>
      </c>
      <c r="J10" s="27">
        <f t="shared" si="0"/>
        <v>-58.71597837863937</v>
      </c>
      <c r="K10" s="27">
        <f t="shared" si="0"/>
        <v>-39.589660550532265</v>
      </c>
    </row>
    <row r="11" spans="1:11">
      <c r="A11">
        <v>6</v>
      </c>
      <c r="B11" s="26">
        <v>2.5</v>
      </c>
      <c r="C11" s="27">
        <f>K_2.5!M44</f>
        <v>185.23967750413462</v>
      </c>
      <c r="D11" s="27">
        <f>K_2.5!N44</f>
        <v>-131.91374016231595</v>
      </c>
      <c r="E11" s="27">
        <f>K_2.5!O44</f>
        <v>-45.674733241917593</v>
      </c>
      <c r="G11" s="27">
        <f t="shared" si="1"/>
        <v>6</v>
      </c>
      <c r="H11" s="27">
        <f t="shared" si="0"/>
        <v>2.5</v>
      </c>
      <c r="I11" s="27">
        <f t="shared" si="0"/>
        <v>185.23967750413462</v>
      </c>
      <c r="J11" s="27">
        <f t="shared" si="0"/>
        <v>-131.91374016231595</v>
      </c>
      <c r="K11" s="27">
        <f t="shared" si="0"/>
        <v>-45.674733241917593</v>
      </c>
    </row>
    <row r="12" spans="1:11">
      <c r="A12">
        <v>9</v>
      </c>
      <c r="B12" s="26">
        <v>2.5</v>
      </c>
      <c r="C12" s="27">
        <f>K_2.5!M45</f>
        <v>419.25313860581053</v>
      </c>
      <c r="D12" s="27">
        <f>K_2.5!N45</f>
        <v>6.2240924247596903</v>
      </c>
      <c r="E12" s="27">
        <f>K_2.5!O45</f>
        <v>86.631038172267651</v>
      </c>
      <c r="G12" s="27">
        <f t="shared" si="1"/>
        <v>9</v>
      </c>
      <c r="H12" s="27">
        <f t="shared" si="0"/>
        <v>2.5</v>
      </c>
      <c r="I12" s="27">
        <f t="shared" si="0"/>
        <v>419.25313860581053</v>
      </c>
      <c r="J12" s="27">
        <f t="shared" si="0"/>
        <v>6.2240924247596903</v>
      </c>
      <c r="K12" s="27">
        <f t="shared" si="0"/>
        <v>86.631038172267651</v>
      </c>
    </row>
    <row r="13" spans="1:11">
      <c r="A13">
        <v>12</v>
      </c>
      <c r="B13" s="26">
        <v>2.5</v>
      </c>
      <c r="C13" s="27">
        <f>K_2.5!M46</f>
        <v>615.51282615488628</v>
      </c>
      <c r="D13" s="27">
        <f>K_2.5!N46</f>
        <v>11.311047311821124</v>
      </c>
      <c r="E13" s="27">
        <f>K_2.5!O46</f>
        <v>9.7334310823275008</v>
      </c>
      <c r="G13" s="27">
        <f t="shared" si="1"/>
        <v>12</v>
      </c>
      <c r="H13" s="27">
        <f t="shared" si="0"/>
        <v>2.5</v>
      </c>
      <c r="I13" s="27">
        <f t="shared" si="0"/>
        <v>615.51282615488628</v>
      </c>
      <c r="J13" s="27">
        <f t="shared" si="0"/>
        <v>11.311047311821124</v>
      </c>
      <c r="K13" s="27">
        <f t="shared" si="0"/>
        <v>9.7334310823275008</v>
      </c>
    </row>
    <row r="14" spans="1:11">
      <c r="A14">
        <v>16</v>
      </c>
      <c r="B14" s="26">
        <v>2.5</v>
      </c>
      <c r="C14" s="27">
        <f>K_2.5!M47</f>
        <v>92.809466063778842</v>
      </c>
      <c r="D14" s="27">
        <f>K_2.5!N47</f>
        <v>6.0782116171383898</v>
      </c>
      <c r="E14" s="27">
        <f>K_2.5!O47</f>
        <v>-15.906744915042392</v>
      </c>
      <c r="G14" s="27">
        <f t="shared" si="1"/>
        <v>16</v>
      </c>
      <c r="H14" s="27">
        <f t="shared" si="0"/>
        <v>2.5</v>
      </c>
      <c r="I14" s="27">
        <f t="shared" si="0"/>
        <v>92.809466063778842</v>
      </c>
      <c r="J14" s="27">
        <f t="shared" si="0"/>
        <v>6.0782116171383898</v>
      </c>
      <c r="K14" s="27">
        <f t="shared" si="0"/>
        <v>-15.906744915042392</v>
      </c>
    </row>
    <row r="15" spans="1:11">
      <c r="A15" s="26">
        <v>24</v>
      </c>
      <c r="B15" s="26">
        <v>2.5</v>
      </c>
      <c r="C15" s="27">
        <f>K_2.5!M48</f>
        <v>-80.616273904928605</v>
      </c>
      <c r="D15" s="27">
        <f>K_2.5!N48</f>
        <v>18.258628339635695</v>
      </c>
      <c r="E15" s="27">
        <f>K_2.5!O48</f>
        <v>-11.939845736929151</v>
      </c>
      <c r="G15" s="25">
        <f>A16</f>
        <v>-16</v>
      </c>
      <c r="H15" s="25">
        <f t="shared" ref="H15:K25" si="2">B16</f>
        <v>5</v>
      </c>
      <c r="I15" s="25">
        <f t="shared" si="2"/>
        <v>-7.8024352399321</v>
      </c>
      <c r="J15" s="25">
        <f t="shared" si="2"/>
        <v>22.390785346321557</v>
      </c>
      <c r="K15" s="25">
        <f t="shared" si="2"/>
        <v>-41.714323483285291</v>
      </c>
    </row>
    <row r="16" spans="1:11">
      <c r="A16" s="24">
        <v>-16</v>
      </c>
      <c r="B16" s="24">
        <v>5</v>
      </c>
      <c r="C16" s="25">
        <f>K_5.0!M37</f>
        <v>-7.8024352399321</v>
      </c>
      <c r="D16" s="25">
        <f>K_5.0!N37</f>
        <v>22.390785346321557</v>
      </c>
      <c r="E16" s="25">
        <f>K_5.0!O37</f>
        <v>-41.714323483285291</v>
      </c>
      <c r="G16" s="27">
        <f>A17</f>
        <v>-12</v>
      </c>
      <c r="H16" s="27">
        <f t="shared" si="2"/>
        <v>5</v>
      </c>
      <c r="I16" s="27">
        <f t="shared" si="2"/>
        <v>441.40739155402144</v>
      </c>
      <c r="J16" s="27">
        <f t="shared" si="2"/>
        <v>103.63148537478715</v>
      </c>
      <c r="K16" s="27">
        <f t="shared" si="2"/>
        <v>-44.354811754968658</v>
      </c>
    </row>
    <row r="17" spans="1:11">
      <c r="A17" s="26">
        <v>-12</v>
      </c>
      <c r="B17" s="26">
        <v>5</v>
      </c>
      <c r="C17" s="27">
        <f>K_5.0!M38</f>
        <v>441.40739155402144</v>
      </c>
      <c r="D17" s="27">
        <f>K_5.0!N38</f>
        <v>103.63148537478715</v>
      </c>
      <c r="E17" s="27">
        <f>K_5.0!O38</f>
        <v>-44.354811754968658</v>
      </c>
      <c r="G17" s="27">
        <f t="shared" ref="G17:G25" si="3">A18</f>
        <v>-9</v>
      </c>
      <c r="H17" s="27">
        <f t="shared" si="2"/>
        <v>5</v>
      </c>
      <c r="I17" s="27">
        <f t="shared" si="2"/>
        <v>748.14450223453264</v>
      </c>
      <c r="J17" s="27">
        <f t="shared" si="2"/>
        <v>205.40841421320266</v>
      </c>
      <c r="K17" s="27">
        <f t="shared" si="2"/>
        <v>227.81548475307557</v>
      </c>
    </row>
    <row r="18" spans="1:11">
      <c r="A18" s="26">
        <v>-9</v>
      </c>
      <c r="B18" s="26">
        <v>5</v>
      </c>
      <c r="C18" s="27">
        <f>K_5.0!M39</f>
        <v>748.14450223453264</v>
      </c>
      <c r="D18" s="27">
        <f>K_5.0!N39</f>
        <v>205.40841421320266</v>
      </c>
      <c r="E18" s="27">
        <f>K_5.0!O39</f>
        <v>227.81548475307557</v>
      </c>
      <c r="G18" s="27">
        <f t="shared" si="3"/>
        <v>-6</v>
      </c>
      <c r="H18" s="27">
        <f t="shared" si="2"/>
        <v>5</v>
      </c>
      <c r="I18" s="27">
        <f t="shared" si="2"/>
        <v>412.68901671589856</v>
      </c>
      <c r="J18" s="27">
        <f t="shared" si="2"/>
        <v>116.2793414506182</v>
      </c>
      <c r="K18" s="27">
        <f t="shared" si="2"/>
        <v>193.32661824039531</v>
      </c>
    </row>
    <row r="19" spans="1:11">
      <c r="A19" s="26">
        <v>-6</v>
      </c>
      <c r="B19" s="26">
        <v>5</v>
      </c>
      <c r="C19" s="27">
        <f>K_5.0!M40</f>
        <v>412.68901671589856</v>
      </c>
      <c r="D19" s="27">
        <f>K_5.0!N40</f>
        <v>116.2793414506182</v>
      </c>
      <c r="E19" s="27">
        <f>K_5.0!O40</f>
        <v>193.32661824039531</v>
      </c>
      <c r="G19" s="27">
        <f t="shared" si="3"/>
        <v>-3</v>
      </c>
      <c r="H19" s="27">
        <f t="shared" si="2"/>
        <v>5</v>
      </c>
      <c r="I19" s="27">
        <f t="shared" si="2"/>
        <v>119.56016933554331</v>
      </c>
      <c r="J19" s="27">
        <f t="shared" si="2"/>
        <v>-57.899979688457243</v>
      </c>
      <c r="K19" s="27">
        <f t="shared" si="2"/>
        <v>-75.154880968588898</v>
      </c>
    </row>
    <row r="20" spans="1:11">
      <c r="A20" s="26">
        <v>-3</v>
      </c>
      <c r="B20" s="26">
        <v>5</v>
      </c>
      <c r="C20" s="27">
        <f>K_5.0!M41</f>
        <v>119.56016933554331</v>
      </c>
      <c r="D20" s="27">
        <f>K_5.0!N41</f>
        <v>-57.899979688457243</v>
      </c>
      <c r="E20" s="27">
        <f>K_5.0!O41</f>
        <v>-75.154880968588898</v>
      </c>
      <c r="G20" s="27">
        <f t="shared" si="3"/>
        <v>0</v>
      </c>
      <c r="H20" s="27">
        <f t="shared" si="2"/>
        <v>5</v>
      </c>
      <c r="I20" s="27">
        <f t="shared" si="2"/>
        <v>78.78671263602044</v>
      </c>
      <c r="J20" s="27">
        <f t="shared" si="2"/>
        <v>-86.950892962464948</v>
      </c>
      <c r="K20" s="27">
        <f t="shared" si="2"/>
        <v>-80.049005904090151</v>
      </c>
    </row>
    <row r="21" spans="1:11">
      <c r="A21" s="26">
        <v>0</v>
      </c>
      <c r="B21" s="26">
        <v>5</v>
      </c>
      <c r="C21" s="27">
        <f>K_5.0!M42</f>
        <v>78.78671263602044</v>
      </c>
      <c r="D21" s="27">
        <f>K_5.0!N42</f>
        <v>-86.950892962464948</v>
      </c>
      <c r="E21" s="27">
        <f>K_5.0!O42</f>
        <v>-80.049005904090151</v>
      </c>
      <c r="G21" s="27">
        <f t="shared" si="3"/>
        <v>3</v>
      </c>
      <c r="H21" s="27">
        <f t="shared" si="2"/>
        <v>5</v>
      </c>
      <c r="I21" s="27">
        <f t="shared" si="2"/>
        <v>118.41224194650975</v>
      </c>
      <c r="J21" s="27">
        <f t="shared" si="2"/>
        <v>-69.682741760477427</v>
      </c>
      <c r="K21" s="27">
        <f t="shared" si="2"/>
        <v>-58.898135913591091</v>
      </c>
    </row>
    <row r="22" spans="1:11">
      <c r="A22" s="26">
        <v>3</v>
      </c>
      <c r="B22" s="26">
        <v>5</v>
      </c>
      <c r="C22" s="27">
        <f>K_5.0!M43</f>
        <v>118.41224194650975</v>
      </c>
      <c r="D22" s="27">
        <f>K_5.0!N43</f>
        <v>-69.682741760477427</v>
      </c>
      <c r="E22" s="27">
        <f>K_5.0!O43</f>
        <v>-58.898135913591091</v>
      </c>
      <c r="G22" s="27">
        <f t="shared" si="3"/>
        <v>6</v>
      </c>
      <c r="H22" s="27">
        <f t="shared" si="2"/>
        <v>5</v>
      </c>
      <c r="I22" s="27">
        <f t="shared" si="2"/>
        <v>365.78321152633788</v>
      </c>
      <c r="J22" s="27">
        <f t="shared" si="2"/>
        <v>65.094646688274054</v>
      </c>
      <c r="K22" s="27">
        <f t="shared" si="2"/>
        <v>102.73577779956226</v>
      </c>
    </row>
    <row r="23" spans="1:11">
      <c r="A23" s="26">
        <v>6</v>
      </c>
      <c r="B23" s="26">
        <v>5</v>
      </c>
      <c r="C23" s="27">
        <f>K_5.0!M44</f>
        <v>365.78321152633788</v>
      </c>
      <c r="D23" s="27">
        <f>K_5.0!N44</f>
        <v>65.094646688274054</v>
      </c>
      <c r="E23" s="27">
        <f>K_5.0!O44</f>
        <v>102.73577779956226</v>
      </c>
      <c r="G23" s="27">
        <f t="shared" si="3"/>
        <v>9</v>
      </c>
      <c r="H23" s="27">
        <f t="shared" si="2"/>
        <v>5</v>
      </c>
      <c r="I23" s="27">
        <f t="shared" si="2"/>
        <v>659.99160558762753</v>
      </c>
      <c r="J23" s="27">
        <f t="shared" si="2"/>
        <v>177.02995529535548</v>
      </c>
      <c r="K23" s="27">
        <f t="shared" si="2"/>
        <v>171.28502747628195</v>
      </c>
    </row>
    <row r="24" spans="1:11">
      <c r="A24" s="26">
        <v>9</v>
      </c>
      <c r="B24" s="26">
        <v>5</v>
      </c>
      <c r="C24" s="27">
        <f>K_5.0!M45</f>
        <v>659.99160558762753</v>
      </c>
      <c r="D24" s="27">
        <f>K_5.0!N45</f>
        <v>177.02995529535548</v>
      </c>
      <c r="E24" s="27">
        <f>K_5.0!O45</f>
        <v>171.28502747628195</v>
      </c>
      <c r="G24" s="27">
        <f t="shared" si="3"/>
        <v>12</v>
      </c>
      <c r="H24" s="27">
        <f t="shared" si="2"/>
        <v>5</v>
      </c>
      <c r="I24" s="27">
        <f t="shared" si="2"/>
        <v>527.04378511530058</v>
      </c>
      <c r="J24" s="27">
        <f t="shared" si="2"/>
        <v>113.69515379601462</v>
      </c>
      <c r="K24" s="27">
        <f t="shared" si="2"/>
        <v>-29.667605385311909</v>
      </c>
    </row>
    <row r="25" spans="1:11">
      <c r="A25" s="26">
        <v>12</v>
      </c>
      <c r="B25" s="26">
        <v>5</v>
      </c>
      <c r="C25" s="27">
        <f>K_5.0!M46</f>
        <v>527.04378511530058</v>
      </c>
      <c r="D25" s="27">
        <f>K_5.0!N46</f>
        <v>113.69515379601462</v>
      </c>
      <c r="E25" s="27">
        <f>K_5.0!O46</f>
        <v>-29.667605385311909</v>
      </c>
      <c r="G25" s="27">
        <f t="shared" si="3"/>
        <v>16</v>
      </c>
      <c r="H25" s="27">
        <f t="shared" si="2"/>
        <v>5</v>
      </c>
      <c r="I25" s="27">
        <f t="shared" si="2"/>
        <v>23.050766189809671</v>
      </c>
      <c r="J25" s="27">
        <f t="shared" si="2"/>
        <v>32.972741286524396</v>
      </c>
      <c r="K25" s="27">
        <f t="shared" si="2"/>
        <v>-22.941077833051047</v>
      </c>
    </row>
    <row r="26" spans="1:11">
      <c r="A26" s="28">
        <v>16</v>
      </c>
      <c r="B26" s="28">
        <v>5</v>
      </c>
      <c r="C26" s="29">
        <f>K_5.0!M47</f>
        <v>23.050766189809671</v>
      </c>
      <c r="D26" s="29">
        <f>K_5.0!N47</f>
        <v>32.972741286524396</v>
      </c>
      <c r="E26" s="29">
        <f>K_5.0!O47</f>
        <v>-22.941077833051047</v>
      </c>
      <c r="G26" s="25">
        <f>A28</f>
        <v>-16</v>
      </c>
      <c r="H26" s="25">
        <f t="shared" ref="H26:K26" si="4">B28</f>
        <v>7.5</v>
      </c>
      <c r="I26" s="25">
        <f t="shared" si="4"/>
        <v>-35.47181105713684</v>
      </c>
      <c r="J26" s="25">
        <f t="shared" si="4"/>
        <v>45.459981848794421</v>
      </c>
      <c r="K26" s="25">
        <f t="shared" si="4"/>
        <v>-14.495472776526043</v>
      </c>
    </row>
    <row r="27" spans="1:11">
      <c r="A27" s="26">
        <v>-24</v>
      </c>
      <c r="B27" s="26">
        <v>7.5</v>
      </c>
      <c r="C27" s="27">
        <f>K_7.5!M36</f>
        <v>-87.957203096119414</v>
      </c>
      <c r="D27" s="27">
        <f>K_7.5!N36</f>
        <v>11.474667717068293</v>
      </c>
      <c r="E27" s="27">
        <f>K_7.5!O36</f>
        <v>-13.687468115320891</v>
      </c>
      <c r="G27" s="27">
        <f>A29</f>
        <v>-12</v>
      </c>
      <c r="H27" s="27">
        <f t="shared" ref="H27:K34" si="5">B29</f>
        <v>7.5</v>
      </c>
      <c r="I27" s="27">
        <f t="shared" si="5"/>
        <v>201.73887645169069</v>
      </c>
      <c r="J27" s="27">
        <f t="shared" si="5"/>
        <v>68.284285802322842</v>
      </c>
      <c r="K27" s="27">
        <f t="shared" si="5"/>
        <v>-57.104370301448014</v>
      </c>
    </row>
    <row r="28" spans="1:11">
      <c r="A28" s="26">
        <v>-16</v>
      </c>
      <c r="B28" s="26">
        <v>7.5</v>
      </c>
      <c r="C28" s="27">
        <f>K_7.5!M37</f>
        <v>-35.47181105713684</v>
      </c>
      <c r="D28" s="27">
        <f>K_7.5!N37</f>
        <v>45.459981848794421</v>
      </c>
      <c r="E28" s="27">
        <f>K_7.5!O37</f>
        <v>-14.495472776526043</v>
      </c>
      <c r="G28" s="27">
        <f t="shared" ref="G28:G36" si="6">A30</f>
        <v>-9</v>
      </c>
      <c r="H28" s="27">
        <f t="shared" si="5"/>
        <v>7.5</v>
      </c>
      <c r="I28" s="27">
        <f t="shared" si="5"/>
        <v>713.72195304397576</v>
      </c>
      <c r="J28" s="27">
        <f t="shared" si="5"/>
        <v>158.60452638415825</v>
      </c>
      <c r="K28" s="27">
        <f t="shared" si="5"/>
        <v>123.29440885778571</v>
      </c>
    </row>
    <row r="29" spans="1:11">
      <c r="A29" s="26">
        <v>-12</v>
      </c>
      <c r="B29" s="26">
        <v>7.5</v>
      </c>
      <c r="C29" s="27">
        <f>K_7.5!M38</f>
        <v>201.73887645169069</v>
      </c>
      <c r="D29" s="27">
        <f>K_7.5!N38</f>
        <v>68.284285802322842</v>
      </c>
      <c r="E29" s="27">
        <f>K_7.5!O38</f>
        <v>-57.104370301448014</v>
      </c>
      <c r="G29" s="27">
        <f t="shared" si="6"/>
        <v>-6</v>
      </c>
      <c r="H29" s="27">
        <f t="shared" si="5"/>
        <v>7.5</v>
      </c>
      <c r="I29" s="27">
        <f t="shared" si="5"/>
        <v>667.18272421551626</v>
      </c>
      <c r="J29" s="27">
        <f t="shared" si="5"/>
        <v>253.35261834866236</v>
      </c>
      <c r="K29" s="27">
        <f t="shared" si="5"/>
        <v>198.03326005287539</v>
      </c>
    </row>
    <row r="30" spans="1:11">
      <c r="A30" s="26">
        <v>-9</v>
      </c>
      <c r="B30" s="26">
        <v>7.5</v>
      </c>
      <c r="C30" s="27">
        <f>K_7.5!M39</f>
        <v>713.72195304397576</v>
      </c>
      <c r="D30" s="27">
        <f>K_7.5!N39</f>
        <v>158.60452638415825</v>
      </c>
      <c r="E30" s="27">
        <f>K_7.5!O39</f>
        <v>123.29440885778571</v>
      </c>
      <c r="G30" s="27">
        <f t="shared" si="6"/>
        <v>-3</v>
      </c>
      <c r="H30" s="27">
        <f t="shared" si="5"/>
        <v>7.5</v>
      </c>
      <c r="I30" s="27">
        <f t="shared" si="5"/>
        <v>289.1006992841277</v>
      </c>
      <c r="J30" s="27">
        <f t="shared" si="5"/>
        <v>110.44981114706826</v>
      </c>
      <c r="K30" s="27">
        <f t="shared" si="5"/>
        <v>-14.797323915877161</v>
      </c>
    </row>
    <row r="31" spans="1:11">
      <c r="A31" s="26">
        <v>-6</v>
      </c>
      <c r="B31" s="26">
        <v>7.5</v>
      </c>
      <c r="C31" s="27">
        <f>K_7.5!M40</f>
        <v>667.18272421551626</v>
      </c>
      <c r="D31" s="27">
        <f>K_7.5!N40</f>
        <v>253.35261834866236</v>
      </c>
      <c r="E31" s="27">
        <f>K_7.5!O40</f>
        <v>198.03326005287539</v>
      </c>
      <c r="G31" s="27">
        <f t="shared" si="6"/>
        <v>0</v>
      </c>
      <c r="H31" s="27">
        <f t="shared" si="5"/>
        <v>7.5</v>
      </c>
      <c r="I31" s="27">
        <f t="shared" si="5"/>
        <v>206.91438458824047</v>
      </c>
      <c r="J31" s="27">
        <f t="shared" si="5"/>
        <v>99.110178692752797</v>
      </c>
      <c r="K31" s="27">
        <f t="shared" si="5"/>
        <v>-10.353978552368746</v>
      </c>
    </row>
    <row r="32" spans="1:11">
      <c r="A32" s="26">
        <v>-3</v>
      </c>
      <c r="B32" s="26">
        <v>7.5</v>
      </c>
      <c r="C32" s="27">
        <f>K_7.5!M41</f>
        <v>289.1006992841277</v>
      </c>
      <c r="D32" s="27">
        <f>K_7.5!N41</f>
        <v>110.44981114706826</v>
      </c>
      <c r="E32" s="27">
        <f>K_7.5!O41</f>
        <v>-14.797323915877161</v>
      </c>
      <c r="G32" s="27">
        <f t="shared" si="6"/>
        <v>3</v>
      </c>
      <c r="H32" s="27">
        <f t="shared" si="5"/>
        <v>7.5</v>
      </c>
      <c r="I32" s="27">
        <f t="shared" si="5"/>
        <v>264.82212203965929</v>
      </c>
      <c r="J32" s="27">
        <f t="shared" si="5"/>
        <v>13.551528796696221</v>
      </c>
      <c r="K32" s="27">
        <f t="shared" si="5"/>
        <v>-118.18939120269985</v>
      </c>
    </row>
    <row r="33" spans="1:11">
      <c r="A33" s="26">
        <v>0</v>
      </c>
      <c r="B33" s="26">
        <v>7.5</v>
      </c>
      <c r="C33" s="27">
        <f>K_7.5!M42</f>
        <v>206.91438458824047</v>
      </c>
      <c r="D33" s="27">
        <f>K_7.5!N42</f>
        <v>99.110178692752797</v>
      </c>
      <c r="E33" s="27">
        <f>K_7.5!O42</f>
        <v>-10.353978552368746</v>
      </c>
      <c r="G33" s="27">
        <f t="shared" si="6"/>
        <v>6</v>
      </c>
      <c r="H33" s="27">
        <f t="shared" si="5"/>
        <v>7.5</v>
      </c>
      <c r="I33" s="27">
        <f t="shared" si="5"/>
        <v>647.6231874888648</v>
      </c>
      <c r="J33" s="27">
        <f t="shared" si="5"/>
        <v>243.42779810481582</v>
      </c>
      <c r="K33" s="27">
        <f t="shared" si="5"/>
        <v>139.42672969273491</v>
      </c>
    </row>
    <row r="34" spans="1:11">
      <c r="A34" s="26">
        <v>3</v>
      </c>
      <c r="B34" s="26">
        <v>7.5</v>
      </c>
      <c r="C34" s="27">
        <f>K_7.5!M43</f>
        <v>264.82212203965929</v>
      </c>
      <c r="D34" s="27">
        <f>K_7.5!N43</f>
        <v>13.551528796696221</v>
      </c>
      <c r="E34" s="27">
        <f>K_7.5!O43</f>
        <v>-118.18939120269985</v>
      </c>
      <c r="G34" s="27">
        <f t="shared" si="6"/>
        <v>9</v>
      </c>
      <c r="H34" s="27">
        <f t="shared" si="5"/>
        <v>7.5</v>
      </c>
      <c r="I34" s="27">
        <f t="shared" si="5"/>
        <v>739.77835580699161</v>
      </c>
      <c r="J34" s="27">
        <f t="shared" si="5"/>
        <v>175.87318026405549</v>
      </c>
      <c r="K34" s="27">
        <f t="shared" si="5"/>
        <v>120.18252396699656</v>
      </c>
    </row>
    <row r="35" spans="1:11">
      <c r="A35" s="26">
        <v>6</v>
      </c>
      <c r="B35" s="26">
        <v>7.5</v>
      </c>
      <c r="C35" s="27">
        <f>K_7.5!M44</f>
        <v>647.6231874888648</v>
      </c>
      <c r="D35" s="27">
        <f>K_7.5!N44</f>
        <v>243.42779810481582</v>
      </c>
      <c r="E35" s="27">
        <f>K_7.5!O44</f>
        <v>139.42672969273491</v>
      </c>
      <c r="G35" s="27">
        <f>A37</f>
        <v>12</v>
      </c>
      <c r="H35" s="27">
        <f t="shared" ref="H35:K36" si="7">B37</f>
        <v>7.5</v>
      </c>
      <c r="I35" s="27">
        <f t="shared" si="7"/>
        <v>232.22151698956523</v>
      </c>
      <c r="J35" s="27">
        <f t="shared" si="7"/>
        <v>71.827617249704488</v>
      </c>
      <c r="K35" s="27">
        <f t="shared" si="7"/>
        <v>-42.067722658255924</v>
      </c>
    </row>
    <row r="36" spans="1:11">
      <c r="A36" s="26">
        <v>9</v>
      </c>
      <c r="B36" s="26">
        <v>7.5</v>
      </c>
      <c r="C36" s="27">
        <f>K_7.5!M45</f>
        <v>739.77835580699161</v>
      </c>
      <c r="D36" s="27">
        <f>K_7.5!N45</f>
        <v>175.87318026405549</v>
      </c>
      <c r="E36" s="27">
        <f>K_7.5!O45</f>
        <v>120.18252396699656</v>
      </c>
      <c r="G36" s="27">
        <f t="shared" si="6"/>
        <v>16</v>
      </c>
      <c r="H36" s="27">
        <f t="shared" si="7"/>
        <v>7.5</v>
      </c>
      <c r="I36" s="27">
        <f t="shared" si="7"/>
        <v>-22.113743951444537</v>
      </c>
      <c r="J36" s="27">
        <f t="shared" si="7"/>
        <v>46.460601014533182</v>
      </c>
      <c r="K36" s="27">
        <f t="shared" si="7"/>
        <v>-15.073312710049695</v>
      </c>
    </row>
    <row r="37" spans="1:11">
      <c r="A37" s="26">
        <v>12</v>
      </c>
      <c r="B37" s="26">
        <v>7.5</v>
      </c>
      <c r="C37" s="27">
        <f>K_7.5!M46</f>
        <v>232.22151698956523</v>
      </c>
      <c r="D37" s="27">
        <f>K_7.5!N46</f>
        <v>71.827617249704488</v>
      </c>
      <c r="E37" s="27">
        <f>K_7.5!O46</f>
        <v>-42.067722658255924</v>
      </c>
      <c r="G37" s="25">
        <f>A40</f>
        <v>-16</v>
      </c>
      <c r="H37" s="25">
        <f t="shared" ref="H37:K37" si="8">B40</f>
        <v>10</v>
      </c>
      <c r="I37" s="25">
        <f t="shared" si="8"/>
        <v>-43.685760780863561</v>
      </c>
      <c r="J37" s="25">
        <f t="shared" si="8"/>
        <v>40.255809969315038</v>
      </c>
      <c r="K37" s="25">
        <f t="shared" si="8"/>
        <v>-3.1681414630526485</v>
      </c>
    </row>
    <row r="38" spans="1:11">
      <c r="A38" s="26">
        <v>16</v>
      </c>
      <c r="B38" s="26">
        <v>7.5</v>
      </c>
      <c r="C38" s="27">
        <f>K_7.5!M47</f>
        <v>-22.113743951444537</v>
      </c>
      <c r="D38" s="27">
        <f>K_7.5!N47</f>
        <v>46.460601014533182</v>
      </c>
      <c r="E38" s="27">
        <f>K_7.5!O47</f>
        <v>-15.073312710049695</v>
      </c>
      <c r="G38" s="27">
        <f>A41</f>
        <v>-12</v>
      </c>
      <c r="H38" s="27">
        <f t="shared" ref="H38:K45" si="9">B41</f>
        <v>10</v>
      </c>
      <c r="I38" s="27">
        <f t="shared" si="9"/>
        <v>57.244125008435603</v>
      </c>
      <c r="J38" s="27">
        <f t="shared" si="9"/>
        <v>35.527746163343402</v>
      </c>
      <c r="K38" s="27">
        <f t="shared" si="9"/>
        <v>-23.681820298257488</v>
      </c>
    </row>
    <row r="39" spans="1:11">
      <c r="A39" s="26">
        <v>24</v>
      </c>
      <c r="B39" s="26">
        <v>7.5</v>
      </c>
      <c r="C39" s="27">
        <f>K_7.5!M48</f>
        <v>-75.45159079640554</v>
      </c>
      <c r="D39" s="27">
        <f>K_7.5!N48</f>
        <v>28.009949948464357</v>
      </c>
      <c r="E39" s="27">
        <f>K_7.5!O48</f>
        <v>7.8773549768446829</v>
      </c>
      <c r="G39" s="27">
        <f t="shared" ref="G39:G47" si="10">A42</f>
        <v>-9</v>
      </c>
      <c r="H39" s="27">
        <f t="shared" si="9"/>
        <v>10</v>
      </c>
      <c r="I39" s="27">
        <f t="shared" si="9"/>
        <v>382.21912466532461</v>
      </c>
      <c r="J39" s="27">
        <f t="shared" si="9"/>
        <v>34.949160423465592</v>
      </c>
      <c r="K39" s="27">
        <f t="shared" si="9"/>
        <v>5.9520508663060028</v>
      </c>
    </row>
    <row r="40" spans="1:11">
      <c r="A40" s="24">
        <v>-16</v>
      </c>
      <c r="B40" s="24">
        <v>10</v>
      </c>
      <c r="C40" s="25">
        <f>K_10.0!M37</f>
        <v>-43.685760780863561</v>
      </c>
      <c r="D40" s="25">
        <f>K_10.0!N37</f>
        <v>40.255809969315038</v>
      </c>
      <c r="E40" s="25">
        <f>K_10.0!O37</f>
        <v>-3.1681414630526485</v>
      </c>
      <c r="G40" s="27">
        <f t="shared" si="10"/>
        <v>-6</v>
      </c>
      <c r="H40" s="27">
        <f t="shared" si="9"/>
        <v>10</v>
      </c>
      <c r="I40" s="27">
        <f t="shared" si="9"/>
        <v>757.69350878720184</v>
      </c>
      <c r="J40" s="27">
        <f t="shared" si="9"/>
        <v>160.56222361536183</v>
      </c>
      <c r="K40" s="27">
        <f t="shared" si="9"/>
        <v>111.91364610757364</v>
      </c>
    </row>
    <row r="41" spans="1:11">
      <c r="A41" s="26">
        <v>-12</v>
      </c>
      <c r="B41" s="26">
        <v>10</v>
      </c>
      <c r="C41" s="27">
        <f>K_10.0!M38</f>
        <v>57.244125008435603</v>
      </c>
      <c r="D41" s="27">
        <f>K_10.0!N38</f>
        <v>35.527746163343402</v>
      </c>
      <c r="E41" s="27">
        <f>K_10.0!O38</f>
        <v>-23.681820298257488</v>
      </c>
      <c r="G41" s="27">
        <f t="shared" si="10"/>
        <v>-3</v>
      </c>
      <c r="H41" s="27">
        <f t="shared" si="9"/>
        <v>10</v>
      </c>
      <c r="I41" s="27">
        <f t="shared" si="9"/>
        <v>650.69497368327507</v>
      </c>
      <c r="J41" s="27">
        <f t="shared" si="9"/>
        <v>227.73537789906777</v>
      </c>
      <c r="K41" s="27">
        <f t="shared" si="9"/>
        <v>3.4817040662945948</v>
      </c>
    </row>
    <row r="42" spans="1:11">
      <c r="A42" s="26">
        <v>-9</v>
      </c>
      <c r="B42" s="26">
        <v>10</v>
      </c>
      <c r="C42" s="27">
        <f>K_10.0!M39</f>
        <v>382.21912466532461</v>
      </c>
      <c r="D42" s="27">
        <f>K_10.0!N39</f>
        <v>34.949160423465592</v>
      </c>
      <c r="E42" s="27">
        <f>K_10.0!O39</f>
        <v>5.9520508663060028</v>
      </c>
      <c r="G42" s="27">
        <f t="shared" si="10"/>
        <v>0</v>
      </c>
      <c r="H42" s="27">
        <f t="shared" si="9"/>
        <v>10</v>
      </c>
      <c r="I42" s="27">
        <f t="shared" si="9"/>
        <v>668.29964176535179</v>
      </c>
      <c r="J42" s="27">
        <f t="shared" si="9"/>
        <v>298.05365474215415</v>
      </c>
      <c r="K42" s="27">
        <f t="shared" si="9"/>
        <v>3.9895612747414853</v>
      </c>
    </row>
    <row r="43" spans="1:11">
      <c r="A43" s="26">
        <v>-6</v>
      </c>
      <c r="B43" s="26">
        <v>10</v>
      </c>
      <c r="C43" s="27">
        <f>K_10.0!M40</f>
        <v>757.69350878720184</v>
      </c>
      <c r="D43" s="27">
        <f>K_10.0!N40</f>
        <v>160.56222361536183</v>
      </c>
      <c r="E43" s="27">
        <f>K_10.0!O40</f>
        <v>111.91364610757364</v>
      </c>
      <c r="G43" s="27">
        <f t="shared" si="10"/>
        <v>3</v>
      </c>
      <c r="H43" s="27">
        <f t="shared" si="9"/>
        <v>10</v>
      </c>
      <c r="I43" s="27">
        <f t="shared" si="9"/>
        <v>624.48350702576897</v>
      </c>
      <c r="J43" s="27">
        <f t="shared" si="9"/>
        <v>212.0021265984343</v>
      </c>
      <c r="K43" s="27">
        <f t="shared" si="9"/>
        <v>-0.19288860452972587</v>
      </c>
    </row>
    <row r="44" spans="1:11">
      <c r="A44" s="26">
        <v>-3</v>
      </c>
      <c r="B44" s="26">
        <v>10</v>
      </c>
      <c r="C44" s="27">
        <f>K_10.0!M41</f>
        <v>650.69497368327507</v>
      </c>
      <c r="D44" s="27">
        <f>K_10.0!N41</f>
        <v>227.73537789906777</v>
      </c>
      <c r="E44" s="27">
        <f>K_10.0!O41</f>
        <v>3.4817040662945948</v>
      </c>
      <c r="G44" s="27">
        <f t="shared" si="10"/>
        <v>6</v>
      </c>
      <c r="H44" s="27">
        <f t="shared" si="9"/>
        <v>10</v>
      </c>
      <c r="I44" s="27">
        <f t="shared" si="9"/>
        <v>752.23636206622757</v>
      </c>
      <c r="J44" s="27">
        <f t="shared" si="9"/>
        <v>155.96341412041539</v>
      </c>
      <c r="K44" s="27">
        <f t="shared" si="9"/>
        <v>95.695897228990617</v>
      </c>
    </row>
    <row r="45" spans="1:11">
      <c r="A45" s="26">
        <v>0</v>
      </c>
      <c r="B45" s="26">
        <v>10</v>
      </c>
      <c r="C45" s="27">
        <f>K_10.0!M42</f>
        <v>668.29964176535179</v>
      </c>
      <c r="D45" s="27">
        <f>K_10.0!N42</f>
        <v>298.05365474215415</v>
      </c>
      <c r="E45" s="27">
        <f>K_10.0!O42</f>
        <v>3.9895612747414853</v>
      </c>
      <c r="G45" s="27">
        <f t="shared" si="10"/>
        <v>9</v>
      </c>
      <c r="H45" s="27">
        <f t="shared" si="9"/>
        <v>10</v>
      </c>
      <c r="I45" s="27">
        <f t="shared" si="9"/>
        <v>427.85876430387168</v>
      </c>
      <c r="J45" s="27">
        <f t="shared" si="9"/>
        <v>54.866489646336298</v>
      </c>
      <c r="K45" s="27">
        <f t="shared" si="9"/>
        <v>32.758526436752639</v>
      </c>
    </row>
    <row r="46" spans="1:11">
      <c r="A46" s="26">
        <v>3</v>
      </c>
      <c r="B46" s="26">
        <v>10</v>
      </c>
      <c r="C46" s="27">
        <f>K_10.0!M43</f>
        <v>624.48350702576897</v>
      </c>
      <c r="D46" s="27">
        <f>K_10.0!N43</f>
        <v>212.0021265984343</v>
      </c>
      <c r="E46" s="27">
        <f>K_10.0!O43</f>
        <v>-0.19288860452972587</v>
      </c>
      <c r="G46" s="27">
        <f>A49</f>
        <v>12</v>
      </c>
      <c r="H46" s="27">
        <f t="shared" ref="H46:K47" si="11">B49</f>
        <v>10</v>
      </c>
      <c r="I46" s="27">
        <f t="shared" si="11"/>
        <v>78.391277273911015</v>
      </c>
      <c r="J46" s="27">
        <f t="shared" si="11"/>
        <v>30.49845654372157</v>
      </c>
      <c r="K46" s="27">
        <f t="shared" si="11"/>
        <v>-12.182016775622017</v>
      </c>
    </row>
    <row r="47" spans="1:11">
      <c r="A47" s="26">
        <v>6</v>
      </c>
      <c r="B47" s="26">
        <v>10</v>
      </c>
      <c r="C47" s="27">
        <f>K_10.0!M44</f>
        <v>752.23636206622757</v>
      </c>
      <c r="D47" s="27">
        <f>K_10.0!N44</f>
        <v>155.96341412041539</v>
      </c>
      <c r="E47" s="27">
        <f>K_10.0!O44</f>
        <v>95.695897228990617</v>
      </c>
      <c r="G47" s="29">
        <f t="shared" si="10"/>
        <v>16</v>
      </c>
      <c r="H47" s="29">
        <f t="shared" si="11"/>
        <v>10</v>
      </c>
      <c r="I47" s="29">
        <f t="shared" si="11"/>
        <v>-61.76508570955933</v>
      </c>
      <c r="J47" s="29">
        <f t="shared" si="11"/>
        <v>17.994450514414307</v>
      </c>
      <c r="K47" s="29">
        <f t="shared" si="11"/>
        <v>-11.335859641165021</v>
      </c>
    </row>
    <row r="48" spans="1:11">
      <c r="A48" s="26">
        <v>9</v>
      </c>
      <c r="B48" s="26">
        <v>10</v>
      </c>
      <c r="C48" s="27">
        <f>K_10.0!M45</f>
        <v>427.85876430387168</v>
      </c>
      <c r="D48" s="27">
        <f>K_10.0!N45</f>
        <v>54.866489646336298</v>
      </c>
      <c r="E48" s="27">
        <f>K_10.0!O45</f>
        <v>32.758526436752639</v>
      </c>
      <c r="G48" s="19">
        <f>A52</f>
        <v>-16</v>
      </c>
      <c r="H48" s="19">
        <f t="shared" ref="H48:K48" si="12">B52</f>
        <v>12.5</v>
      </c>
      <c r="I48" s="19">
        <f t="shared" si="12"/>
        <v>-80.550739886879597</v>
      </c>
      <c r="J48" s="19">
        <f t="shared" si="12"/>
        <v>-11.016402605725647</v>
      </c>
      <c r="K48" s="19">
        <f t="shared" si="12"/>
        <v>1.7793353894908506</v>
      </c>
    </row>
    <row r="49" spans="1:11">
      <c r="A49" s="26">
        <v>12</v>
      </c>
      <c r="B49" s="26">
        <v>10</v>
      </c>
      <c r="C49" s="27">
        <f>K_10.0!M46</f>
        <v>78.391277273911015</v>
      </c>
      <c r="D49" s="27">
        <f>K_10.0!N46</f>
        <v>30.49845654372157</v>
      </c>
      <c r="E49" s="27">
        <f>K_10.0!O46</f>
        <v>-12.182016775622017</v>
      </c>
      <c r="G49" s="19">
        <f>A53</f>
        <v>-12</v>
      </c>
      <c r="H49" s="19">
        <f t="shared" ref="H49:K57" si="13">B53</f>
        <v>12.5</v>
      </c>
      <c r="I49" s="19">
        <f t="shared" si="13"/>
        <v>-4.5836524615750669</v>
      </c>
      <c r="J49" s="19">
        <f t="shared" si="13"/>
        <v>-27.864755743900467</v>
      </c>
      <c r="K49" s="19">
        <f t="shared" si="13"/>
        <v>-0.99002179128164791</v>
      </c>
    </row>
    <row r="50" spans="1:11">
      <c r="A50" s="28">
        <v>16</v>
      </c>
      <c r="B50" s="28">
        <v>10</v>
      </c>
      <c r="C50" s="29">
        <f>K_10.0!M47</f>
        <v>-61.76508570955933</v>
      </c>
      <c r="D50" s="29">
        <f>K_10.0!N47</f>
        <v>17.994450514414307</v>
      </c>
      <c r="E50" s="29">
        <f>K_10.0!O47</f>
        <v>-11.335859641165021</v>
      </c>
      <c r="G50" s="19">
        <f t="shared" ref="G50:G57" si="14">A54</f>
        <v>-9</v>
      </c>
      <c r="H50" s="19">
        <f t="shared" si="13"/>
        <v>12.5</v>
      </c>
      <c r="I50" s="19">
        <f t="shared" si="13"/>
        <v>220.85447730076615</v>
      </c>
      <c r="J50" s="19">
        <f t="shared" si="13"/>
        <v>-65.113392867344885</v>
      </c>
      <c r="K50" s="19">
        <f t="shared" si="13"/>
        <v>-1.0853456876309064</v>
      </c>
    </row>
    <row r="51" spans="1:11">
      <c r="A51">
        <v>-24</v>
      </c>
      <c r="B51">
        <v>12.5</v>
      </c>
      <c r="C51" s="19">
        <f>K_12.5!M36</f>
        <v>-72.528799737535408</v>
      </c>
      <c r="D51" s="19">
        <f>K_12.5!N36</f>
        <v>1.7516001006422739</v>
      </c>
      <c r="E51" s="19">
        <f>K_12.5!O36</f>
        <v>11.097550422898072</v>
      </c>
      <c r="G51" s="19">
        <f t="shared" si="14"/>
        <v>-6</v>
      </c>
      <c r="H51" s="19">
        <f t="shared" si="13"/>
        <v>12.5</v>
      </c>
      <c r="I51" s="19">
        <f t="shared" si="13"/>
        <v>576.63480170653395</v>
      </c>
      <c r="J51" s="19">
        <f t="shared" si="13"/>
        <v>-62.530077611189895</v>
      </c>
      <c r="K51" s="19">
        <f t="shared" si="13"/>
        <v>35.117030887498636</v>
      </c>
    </row>
    <row r="52" spans="1:11">
      <c r="A52">
        <v>-16</v>
      </c>
      <c r="B52">
        <v>12.5</v>
      </c>
      <c r="C52" s="19">
        <f>K_12.5!M37</f>
        <v>-80.550739886879597</v>
      </c>
      <c r="D52" s="19">
        <f>K_12.5!N37</f>
        <v>-11.016402605725647</v>
      </c>
      <c r="E52" s="19">
        <f>K_12.5!O37</f>
        <v>1.7793353894908506</v>
      </c>
      <c r="G52" s="19">
        <f t="shared" si="14"/>
        <v>-3</v>
      </c>
      <c r="H52" s="19">
        <f t="shared" si="13"/>
        <v>12.5</v>
      </c>
      <c r="I52" s="19">
        <f t="shared" si="13"/>
        <v>600.88185802443218</v>
      </c>
      <c r="J52" s="19">
        <f t="shared" si="13"/>
        <v>-10.562281813553774</v>
      </c>
      <c r="K52" s="19">
        <f t="shared" si="13"/>
        <v>36.620590286069401</v>
      </c>
    </row>
    <row r="53" spans="1:11">
      <c r="A53">
        <v>-12</v>
      </c>
      <c r="B53">
        <v>12.5</v>
      </c>
      <c r="C53" s="19">
        <f>K_12.5!M38</f>
        <v>-4.5836524615750669</v>
      </c>
      <c r="D53" s="19">
        <f>K_12.5!N38</f>
        <v>-27.864755743900467</v>
      </c>
      <c r="E53" s="19">
        <f>K_12.5!O38</f>
        <v>-0.99002179128164791</v>
      </c>
      <c r="G53" s="19">
        <f t="shared" si="14"/>
        <v>0</v>
      </c>
      <c r="H53" s="19">
        <f t="shared" si="13"/>
        <v>12.5</v>
      </c>
      <c r="I53" s="19">
        <f t="shared" si="13"/>
        <v>550.30322392479923</v>
      </c>
      <c r="J53" s="19">
        <f t="shared" si="13"/>
        <v>17.488748537490252</v>
      </c>
      <c r="K53" s="19">
        <f t="shared" si="13"/>
        <v>43.16928543871007</v>
      </c>
    </row>
    <row r="54" spans="1:11">
      <c r="A54">
        <v>-9</v>
      </c>
      <c r="B54">
        <v>12.5</v>
      </c>
      <c r="C54" s="19">
        <f>K_12.5!M39</f>
        <v>220.85447730076615</v>
      </c>
      <c r="D54" s="19">
        <f>K_12.5!N39</f>
        <v>-65.113392867344885</v>
      </c>
      <c r="E54" s="19">
        <f>K_12.5!O39</f>
        <v>-1.0853456876309064</v>
      </c>
      <c r="G54" s="19">
        <f t="shared" si="14"/>
        <v>3</v>
      </c>
      <c r="H54" s="19">
        <f t="shared" si="13"/>
        <v>12.5</v>
      </c>
      <c r="I54" s="19">
        <f t="shared" si="13"/>
        <v>594.5518037899518</v>
      </c>
      <c r="J54" s="19">
        <f t="shared" si="13"/>
        <v>-34.691169838894524</v>
      </c>
      <c r="K54" s="19">
        <f t="shared" si="13"/>
        <v>27.541148775536044</v>
      </c>
    </row>
    <row r="55" spans="1:11">
      <c r="A55">
        <v>-6</v>
      </c>
      <c r="B55">
        <v>12.5</v>
      </c>
      <c r="C55" s="19">
        <f>K_12.5!M40</f>
        <v>576.63480170653395</v>
      </c>
      <c r="D55" s="19">
        <f>K_12.5!N40</f>
        <v>-62.530077611189895</v>
      </c>
      <c r="E55" s="19">
        <f>K_12.5!O40</f>
        <v>35.117030887498636</v>
      </c>
      <c r="G55" s="19">
        <f t="shared" si="14"/>
        <v>6</v>
      </c>
      <c r="H55" s="19">
        <f t="shared" si="13"/>
        <v>12.5</v>
      </c>
      <c r="I55" s="19">
        <f t="shared" si="13"/>
        <v>572.45038325302858</v>
      </c>
      <c r="J55" s="19">
        <f t="shared" si="13"/>
        <v>-54.00887320829154</v>
      </c>
      <c r="K55" s="19">
        <f t="shared" si="13"/>
        <v>51.396147886656514</v>
      </c>
    </row>
    <row r="56" spans="1:11">
      <c r="A56">
        <v>-3</v>
      </c>
      <c r="B56">
        <v>12.5</v>
      </c>
      <c r="C56" s="19">
        <f>K_12.5!M41</f>
        <v>600.88185802443218</v>
      </c>
      <c r="D56" s="19">
        <f>K_12.5!N41</f>
        <v>-10.562281813553774</v>
      </c>
      <c r="E56" s="19">
        <f>K_12.5!O41</f>
        <v>36.620590286069401</v>
      </c>
      <c r="G56" s="19">
        <f t="shared" si="14"/>
        <v>9</v>
      </c>
      <c r="H56" s="19">
        <f t="shared" si="13"/>
        <v>12.5</v>
      </c>
      <c r="I56" s="19">
        <f t="shared" si="13"/>
        <v>231.90684443747531</v>
      </c>
      <c r="J56" s="19">
        <f t="shared" si="13"/>
        <v>-43.859617510723382</v>
      </c>
      <c r="K56" s="19">
        <f t="shared" si="13"/>
        <v>29.659571064183385</v>
      </c>
    </row>
    <row r="57" spans="1:11">
      <c r="A57">
        <v>0</v>
      </c>
      <c r="B57">
        <v>12.5</v>
      </c>
      <c r="C57" s="19">
        <f>K_12.5!M42</f>
        <v>550.30322392479923</v>
      </c>
      <c r="D57" s="19">
        <f>K_12.5!N42</f>
        <v>17.488748537490252</v>
      </c>
      <c r="E57" s="19">
        <f>K_12.5!O42</f>
        <v>43.16928543871007</v>
      </c>
      <c r="G57" s="19">
        <f t="shared" si="14"/>
        <v>12</v>
      </c>
      <c r="H57" s="19">
        <f t="shared" si="13"/>
        <v>12.5</v>
      </c>
      <c r="I57" s="19">
        <f t="shared" si="13"/>
        <v>16.536485737581387</v>
      </c>
      <c r="J57" s="19">
        <f t="shared" si="13"/>
        <v>-21.549801569289293</v>
      </c>
      <c r="K57" s="19">
        <f t="shared" si="13"/>
        <v>14.236196689236881</v>
      </c>
    </row>
    <row r="58" spans="1:11">
      <c r="A58">
        <v>3</v>
      </c>
      <c r="B58">
        <v>12.5</v>
      </c>
      <c r="C58" s="19">
        <f>K_12.5!M43</f>
        <v>594.5518037899518</v>
      </c>
      <c r="D58" s="19">
        <f>K_12.5!N43</f>
        <v>-34.691169838894524</v>
      </c>
      <c r="E58" s="19">
        <f>K_12.5!O43</f>
        <v>27.541148775536044</v>
      </c>
      <c r="G58" s="19">
        <f>A62</f>
        <v>16</v>
      </c>
      <c r="H58" s="19">
        <f t="shared" ref="H58:K58" si="15">B62</f>
        <v>12.5</v>
      </c>
      <c r="I58" s="19">
        <f t="shared" si="15"/>
        <v>-78.106722655357089</v>
      </c>
      <c r="J58" s="19">
        <f t="shared" si="15"/>
        <v>-11.878157594687192</v>
      </c>
      <c r="K58" s="19">
        <f t="shared" si="15"/>
        <v>9.4006705944234206</v>
      </c>
    </row>
    <row r="59" spans="1:11">
      <c r="A59">
        <v>6</v>
      </c>
      <c r="B59">
        <v>12.5</v>
      </c>
      <c r="C59" s="19">
        <f>K_12.5!M44</f>
        <v>572.45038325302858</v>
      </c>
      <c r="D59" s="19">
        <f>K_12.5!N44</f>
        <v>-54.00887320829154</v>
      </c>
      <c r="E59" s="19">
        <f>K_12.5!O44</f>
        <v>51.396147886656514</v>
      </c>
    </row>
    <row r="60" spans="1:11">
      <c r="A60">
        <v>9</v>
      </c>
      <c r="B60">
        <v>12.5</v>
      </c>
      <c r="C60" s="19">
        <f>K_12.5!M45</f>
        <v>231.90684443747531</v>
      </c>
      <c r="D60" s="19">
        <f>K_12.5!N45</f>
        <v>-43.859617510723382</v>
      </c>
      <c r="E60" s="19">
        <f>K_12.5!O45</f>
        <v>29.659571064183385</v>
      </c>
    </row>
    <row r="61" spans="1:11">
      <c r="A61">
        <v>12</v>
      </c>
      <c r="B61">
        <v>12.5</v>
      </c>
      <c r="C61" s="19">
        <f>K_12.5!M46</f>
        <v>16.536485737581387</v>
      </c>
      <c r="D61" s="19">
        <f>K_12.5!N46</f>
        <v>-21.549801569289293</v>
      </c>
      <c r="E61" s="19">
        <f>K_12.5!O46</f>
        <v>14.236196689236881</v>
      </c>
    </row>
    <row r="62" spans="1:11">
      <c r="A62">
        <v>16</v>
      </c>
      <c r="B62">
        <v>12.5</v>
      </c>
      <c r="C62" s="19">
        <f>K_12.5!M47</f>
        <v>-78.106722655357089</v>
      </c>
      <c r="D62" s="19">
        <f>K_12.5!N47</f>
        <v>-11.878157594687192</v>
      </c>
      <c r="E62" s="19">
        <f>K_12.5!O47</f>
        <v>9.4006705944234206</v>
      </c>
    </row>
    <row r="63" spans="1:11">
      <c r="A63">
        <v>24</v>
      </c>
      <c r="B63">
        <v>12.5</v>
      </c>
      <c r="C63" s="19">
        <f>K_12.5!M48</f>
        <v>-78.867024827407306</v>
      </c>
      <c r="D63" s="19">
        <f>K_12.5!N48</f>
        <v>2.7375762422857077</v>
      </c>
      <c r="E63" s="19">
        <f>K_12.5!O48</f>
        <v>14.384609774181765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A17" zoomScale="150" zoomScaleNormal="150" zoomScalePageLayoutView="150" workbookViewId="0">
      <selection activeCell="F51" sqref="F51"/>
    </sheetView>
  </sheetViews>
  <sheetFormatPr baseColWidth="10" defaultRowHeight="12" x14ac:dyDescent="0"/>
  <cols>
    <col min="2" max="2" width="13.83203125" bestFit="1" customWidth="1"/>
    <col min="9" max="9" width="13.83203125" bestFit="1" customWidth="1"/>
    <col min="10" max="10" width="11.6640625" bestFit="1" customWidth="1"/>
    <col min="11" max="12" width="11" bestFit="1" customWidth="1"/>
  </cols>
  <sheetData>
    <row r="1" spans="1:12">
      <c r="A1" t="s">
        <v>34</v>
      </c>
      <c r="H1" t="s">
        <v>35</v>
      </c>
    </row>
    <row r="2" spans="1:12">
      <c r="A2" t="s">
        <v>32</v>
      </c>
      <c r="B2" t="s">
        <v>33</v>
      </c>
      <c r="C2" t="s">
        <v>28</v>
      </c>
      <c r="D2" t="s">
        <v>31</v>
      </c>
      <c r="E2" t="s">
        <v>10</v>
      </c>
      <c r="F2" t="s">
        <v>36</v>
      </c>
      <c r="H2" t="s">
        <v>32</v>
      </c>
      <c r="I2" t="s">
        <v>33</v>
      </c>
      <c r="J2" t="s">
        <v>28</v>
      </c>
      <c r="K2" t="s">
        <v>31</v>
      </c>
      <c r="L2" t="s">
        <v>10</v>
      </c>
    </row>
    <row r="3" spans="1:12">
      <c r="A3">
        <v>-24</v>
      </c>
      <c r="B3" s="24">
        <v>2.5</v>
      </c>
      <c r="C3" s="25">
        <f>K_2.5!M36</f>
        <v>-71.256445099178435</v>
      </c>
      <c r="D3" s="25">
        <f>K_2.5!N36</f>
        <v>8.6521898507146187</v>
      </c>
      <c r="E3" s="25">
        <f>K_2.5!O36</f>
        <v>-24.704935446142823</v>
      </c>
      <c r="F3" s="25">
        <f>K_2.5!Q36</f>
        <v>24.636442243752196</v>
      </c>
    </row>
    <row r="4" spans="1:12">
      <c r="A4">
        <v>-16</v>
      </c>
      <c r="B4" s="26">
        <v>2.5</v>
      </c>
      <c r="C4" s="27">
        <f>K_2.5!M37</f>
        <v>43.173737148911883</v>
      </c>
      <c r="D4" s="27">
        <f>K_2.5!N37</f>
        <v>-1.8367772483453955</v>
      </c>
      <c r="E4" s="27">
        <f>K_2.5!O37</f>
        <v>-37.905185651903103</v>
      </c>
      <c r="F4" s="27">
        <f>K_2.5!Q37</f>
        <v>23.900871115039433</v>
      </c>
      <c r="H4" s="25">
        <f>A4</f>
        <v>-16</v>
      </c>
      <c r="I4" s="25">
        <f t="shared" ref="I4:L14" si="0">B4</f>
        <v>2.5</v>
      </c>
      <c r="J4" s="25">
        <f t="shared" si="0"/>
        <v>43.173737148911883</v>
      </c>
      <c r="K4" s="25">
        <f t="shared" si="0"/>
        <v>-1.8367772483453955</v>
      </c>
      <c r="L4" s="25">
        <f t="shared" si="0"/>
        <v>-37.905185651903103</v>
      </c>
    </row>
    <row r="5" spans="1:12">
      <c r="A5">
        <v>-12</v>
      </c>
      <c r="B5" s="26">
        <v>2.5</v>
      </c>
      <c r="C5" s="27">
        <f>K_2.5!M38</f>
        <v>608.09516172339636</v>
      </c>
      <c r="D5" s="27">
        <f>K_2.5!N38</f>
        <v>36.764159347490029</v>
      </c>
      <c r="E5" s="27">
        <f>K_2.5!O38</f>
        <v>30.02167725818866</v>
      </c>
      <c r="F5" s="27">
        <f>K_2.5!Q38</f>
        <v>24.022798970835499</v>
      </c>
      <c r="H5" s="27">
        <f t="shared" ref="H5:H14" si="1">A5</f>
        <v>-12</v>
      </c>
      <c r="I5" s="27">
        <f t="shared" si="0"/>
        <v>2.5</v>
      </c>
      <c r="J5" s="27">
        <f t="shared" si="0"/>
        <v>608.09516172339636</v>
      </c>
      <c r="K5" s="27">
        <f t="shared" si="0"/>
        <v>36.764159347490029</v>
      </c>
      <c r="L5" s="27">
        <f t="shared" si="0"/>
        <v>30.02167725818866</v>
      </c>
    </row>
    <row r="6" spans="1:12">
      <c r="A6">
        <v>-9</v>
      </c>
      <c r="B6" s="26">
        <v>2.5</v>
      </c>
      <c r="C6" s="27">
        <f>K_2.5!M39</f>
        <v>435.20916771684284</v>
      </c>
      <c r="D6" s="27">
        <f>K_2.5!N39</f>
        <v>20.003284833564095</v>
      </c>
      <c r="E6" s="27">
        <f>K_2.5!O39</f>
        <v>114.63908668686923</v>
      </c>
      <c r="F6" s="27">
        <f>K_2.5!Q39</f>
        <v>31.420347339671967</v>
      </c>
      <c r="H6" s="27">
        <f t="shared" si="1"/>
        <v>-9</v>
      </c>
      <c r="I6" s="27">
        <f t="shared" si="0"/>
        <v>2.5</v>
      </c>
      <c r="J6" s="27">
        <f t="shared" si="0"/>
        <v>435.20916771684284</v>
      </c>
      <c r="K6" s="27">
        <f t="shared" si="0"/>
        <v>20.003284833564095</v>
      </c>
      <c r="L6" s="27">
        <f t="shared" si="0"/>
        <v>114.63908668686923</v>
      </c>
    </row>
    <row r="7" spans="1:12">
      <c r="A7">
        <v>-6</v>
      </c>
      <c r="B7" s="26">
        <v>2.5</v>
      </c>
      <c r="C7" s="27">
        <f>K_2.5!M40</f>
        <v>220.04264826677033</v>
      </c>
      <c r="D7" s="27">
        <f>K_2.5!N40</f>
        <v>-85.250549836752782</v>
      </c>
      <c r="E7" s="27">
        <f>K_2.5!O40</f>
        <v>-19.549985690517687</v>
      </c>
      <c r="F7" s="27">
        <f>K_2.5!Q40</f>
        <v>32.820713806536503</v>
      </c>
      <c r="H7" s="27">
        <f t="shared" si="1"/>
        <v>-6</v>
      </c>
      <c r="I7" s="27">
        <f t="shared" si="0"/>
        <v>2.5</v>
      </c>
      <c r="J7" s="27">
        <f t="shared" si="0"/>
        <v>220.04264826677033</v>
      </c>
      <c r="K7" s="27">
        <f t="shared" si="0"/>
        <v>-85.250549836752782</v>
      </c>
      <c r="L7" s="27">
        <f t="shared" si="0"/>
        <v>-19.549985690517687</v>
      </c>
    </row>
    <row r="8" spans="1:12">
      <c r="A8">
        <v>-3</v>
      </c>
      <c r="B8" s="26">
        <v>2.5</v>
      </c>
      <c r="C8" s="27">
        <f>K_2.5!M41</f>
        <v>141.12527125485778</v>
      </c>
      <c r="D8" s="27">
        <f>K_2.5!N41</f>
        <v>-47.595419338818118</v>
      </c>
      <c r="E8" s="27">
        <f>K_2.5!O41</f>
        <v>-47.307782871451593</v>
      </c>
      <c r="F8" s="27">
        <f>K_2.5!Q41</f>
        <v>31.371832589102898</v>
      </c>
      <c r="H8" s="27">
        <f t="shared" si="1"/>
        <v>-3</v>
      </c>
      <c r="I8" s="27">
        <f t="shared" si="0"/>
        <v>2.5</v>
      </c>
      <c r="J8" s="27">
        <f t="shared" si="0"/>
        <v>141.12527125485778</v>
      </c>
      <c r="K8" s="27">
        <f t="shared" si="0"/>
        <v>-47.595419338818118</v>
      </c>
      <c r="L8" s="27">
        <f t="shared" si="0"/>
        <v>-47.307782871451593</v>
      </c>
    </row>
    <row r="9" spans="1:12">
      <c r="A9">
        <v>0</v>
      </c>
      <c r="B9" s="26">
        <v>2.5</v>
      </c>
      <c r="C9" s="27">
        <f>K_2.5!M42</f>
        <v>143.60979509506734</v>
      </c>
      <c r="D9" s="27">
        <f>K_2.5!N42</f>
        <v>-30.863439046161293</v>
      </c>
      <c r="E9" s="27">
        <f>K_2.5!O42</f>
        <v>-43.952098899509977</v>
      </c>
      <c r="F9" s="27">
        <f>K_2.5!Q42</f>
        <v>34.517246511585007</v>
      </c>
      <c r="H9" s="27">
        <f t="shared" si="1"/>
        <v>0</v>
      </c>
      <c r="I9" s="27">
        <f t="shared" si="0"/>
        <v>2.5</v>
      </c>
      <c r="J9" s="27">
        <f t="shared" si="0"/>
        <v>143.60979509506734</v>
      </c>
      <c r="K9" s="27">
        <f t="shared" si="0"/>
        <v>-30.863439046161293</v>
      </c>
      <c r="L9" s="27">
        <f t="shared" si="0"/>
        <v>-43.952098899509977</v>
      </c>
    </row>
    <row r="10" spans="1:12">
      <c r="A10">
        <v>3</v>
      </c>
      <c r="B10" s="26">
        <v>2.5</v>
      </c>
      <c r="C10" s="27">
        <f>K_2.5!M43</f>
        <v>156.79853547369805</v>
      </c>
      <c r="D10" s="27">
        <f>K_2.5!N43</f>
        <v>-58.71597837863937</v>
      </c>
      <c r="E10" s="27">
        <f>K_2.5!O43</f>
        <v>-39.589660550532265</v>
      </c>
      <c r="F10" s="27">
        <f>K_2.5!Q43</f>
        <v>33.113362695884298</v>
      </c>
      <c r="H10" s="27">
        <f t="shared" si="1"/>
        <v>3</v>
      </c>
      <c r="I10" s="27">
        <f t="shared" si="0"/>
        <v>2.5</v>
      </c>
      <c r="J10" s="27">
        <f t="shared" si="0"/>
        <v>156.79853547369805</v>
      </c>
      <c r="K10" s="27">
        <f t="shared" si="0"/>
        <v>-58.71597837863937</v>
      </c>
      <c r="L10" s="27">
        <f t="shared" si="0"/>
        <v>-39.589660550532265</v>
      </c>
    </row>
    <row r="11" spans="1:12">
      <c r="A11">
        <v>6</v>
      </c>
      <c r="B11" s="26">
        <v>2.5</v>
      </c>
      <c r="C11" s="27">
        <f>K_2.5!M44</f>
        <v>185.23967750413462</v>
      </c>
      <c r="D11" s="27">
        <f>K_2.5!N44</f>
        <v>-131.91374016231595</v>
      </c>
      <c r="E11" s="27">
        <f>K_2.5!O44</f>
        <v>-45.674733241917593</v>
      </c>
      <c r="F11" s="27">
        <f>K_2.5!Q44</f>
        <v>31.269697934685368</v>
      </c>
      <c r="H11" s="27">
        <f t="shared" si="1"/>
        <v>6</v>
      </c>
      <c r="I11" s="27">
        <f t="shared" si="0"/>
        <v>2.5</v>
      </c>
      <c r="J11" s="27">
        <f t="shared" si="0"/>
        <v>185.23967750413462</v>
      </c>
      <c r="K11" s="27">
        <f t="shared" si="0"/>
        <v>-131.91374016231595</v>
      </c>
      <c r="L11" s="27">
        <f t="shared" si="0"/>
        <v>-45.674733241917593</v>
      </c>
    </row>
    <row r="12" spans="1:12">
      <c r="A12">
        <v>9</v>
      </c>
      <c r="B12" s="26">
        <v>2.5</v>
      </c>
      <c r="C12" s="27">
        <f>K_2.5!M45</f>
        <v>419.25313860581053</v>
      </c>
      <c r="D12" s="27">
        <f>K_2.5!N45</f>
        <v>6.2240924247596903</v>
      </c>
      <c r="E12" s="27">
        <f>K_2.5!O45</f>
        <v>86.631038172267651</v>
      </c>
      <c r="F12" s="27">
        <f>K_2.5!Q45</f>
        <v>27.59868576227727</v>
      </c>
      <c r="H12" s="27">
        <f t="shared" si="1"/>
        <v>9</v>
      </c>
      <c r="I12" s="27">
        <f t="shared" si="0"/>
        <v>2.5</v>
      </c>
      <c r="J12" s="27">
        <f t="shared" si="0"/>
        <v>419.25313860581053</v>
      </c>
      <c r="K12" s="27">
        <f t="shared" si="0"/>
        <v>6.2240924247596903</v>
      </c>
      <c r="L12" s="27">
        <f t="shared" si="0"/>
        <v>86.631038172267651</v>
      </c>
    </row>
    <row r="13" spans="1:12">
      <c r="A13">
        <v>12</v>
      </c>
      <c r="B13" s="26">
        <v>2.5</v>
      </c>
      <c r="C13" s="27">
        <f>K_2.5!M46</f>
        <v>615.51282615488628</v>
      </c>
      <c r="D13" s="27">
        <f>K_2.5!N46</f>
        <v>11.311047311821124</v>
      </c>
      <c r="E13" s="27">
        <f>K_2.5!O46</f>
        <v>9.7334310823275008</v>
      </c>
      <c r="F13" s="27">
        <f>K_2.5!Q46</f>
        <v>23.036827988122688</v>
      </c>
      <c r="H13" s="27">
        <f t="shared" si="1"/>
        <v>12</v>
      </c>
      <c r="I13" s="27">
        <f t="shared" si="0"/>
        <v>2.5</v>
      </c>
      <c r="J13" s="27">
        <f t="shared" si="0"/>
        <v>615.51282615488628</v>
      </c>
      <c r="K13" s="27">
        <f t="shared" si="0"/>
        <v>11.311047311821124</v>
      </c>
      <c r="L13" s="27">
        <f t="shared" si="0"/>
        <v>9.7334310823275008</v>
      </c>
    </row>
    <row r="14" spans="1:12">
      <c r="A14">
        <v>16</v>
      </c>
      <c r="B14" s="26">
        <v>2.5</v>
      </c>
      <c r="C14" s="27">
        <f>K_2.5!M47</f>
        <v>92.809466063778842</v>
      </c>
      <c r="D14" s="27">
        <f>K_2.5!N47</f>
        <v>6.0782116171383898</v>
      </c>
      <c r="E14" s="27">
        <f>K_2.5!O47</f>
        <v>-15.906744915042392</v>
      </c>
      <c r="F14" s="27">
        <f>K_2.5!Q47</f>
        <v>24.120843124588937</v>
      </c>
      <c r="H14" s="27">
        <f t="shared" si="1"/>
        <v>16</v>
      </c>
      <c r="I14" s="27">
        <f t="shared" si="0"/>
        <v>2.5</v>
      </c>
      <c r="J14" s="27">
        <f t="shared" si="0"/>
        <v>92.809466063778842</v>
      </c>
      <c r="K14" s="27">
        <f t="shared" si="0"/>
        <v>6.0782116171383898</v>
      </c>
      <c r="L14" s="27">
        <f t="shared" si="0"/>
        <v>-15.906744915042392</v>
      </c>
    </row>
    <row r="15" spans="1:12">
      <c r="A15" s="26">
        <v>24</v>
      </c>
      <c r="B15" s="26">
        <v>2.5</v>
      </c>
      <c r="C15" s="27">
        <f>K_2.5!M48</f>
        <v>-80.616273904928605</v>
      </c>
      <c r="D15" s="27">
        <f>K_2.5!N48</f>
        <v>18.258628339635695</v>
      </c>
      <c r="E15" s="27">
        <f>K_2.5!O48</f>
        <v>-11.939845736929151</v>
      </c>
      <c r="F15" s="29">
        <f>K_2.5!Q48</f>
        <v>23.410812938783053</v>
      </c>
      <c r="H15" s="25">
        <f>A16</f>
        <v>-16</v>
      </c>
      <c r="I15" s="25">
        <f t="shared" ref="I15:L25" si="2">B16</f>
        <v>5</v>
      </c>
      <c r="J15" s="25">
        <f t="shared" si="2"/>
        <v>-7.8024352399321</v>
      </c>
      <c r="K15" s="25">
        <f t="shared" si="2"/>
        <v>22.390785346321557</v>
      </c>
      <c r="L15" s="25">
        <f t="shared" si="2"/>
        <v>-41.714323483285291</v>
      </c>
    </row>
    <row r="16" spans="1:12">
      <c r="A16" s="24">
        <v>-16</v>
      </c>
      <c r="B16" s="24">
        <v>5</v>
      </c>
      <c r="C16" s="25">
        <f>K_5.0!M37</f>
        <v>-7.8024352399321</v>
      </c>
      <c r="D16" s="25">
        <f>K_5.0!N37</f>
        <v>22.390785346321557</v>
      </c>
      <c r="E16" s="25">
        <f>K_5.0!O37</f>
        <v>-41.714323483285291</v>
      </c>
      <c r="F16" s="27">
        <f>K_5.0!Q37</f>
        <v>29.384622326194847</v>
      </c>
      <c r="H16" s="27">
        <f>A17</f>
        <v>-12</v>
      </c>
      <c r="I16" s="27">
        <f t="shared" si="2"/>
        <v>5</v>
      </c>
      <c r="J16" s="27">
        <f t="shared" si="2"/>
        <v>441.40739155402144</v>
      </c>
      <c r="K16" s="27">
        <f t="shared" si="2"/>
        <v>103.63148537478715</v>
      </c>
      <c r="L16" s="27">
        <f t="shared" si="2"/>
        <v>-44.354811754968658</v>
      </c>
    </row>
    <row r="17" spans="1:12">
      <c r="A17" s="26">
        <v>-12</v>
      </c>
      <c r="B17" s="26">
        <v>5</v>
      </c>
      <c r="C17" s="27">
        <f>K_5.0!M38</f>
        <v>441.40739155402144</v>
      </c>
      <c r="D17" s="27">
        <f>K_5.0!N38</f>
        <v>103.63148537478715</v>
      </c>
      <c r="E17" s="27">
        <f>K_5.0!O38</f>
        <v>-44.354811754968658</v>
      </c>
      <c r="F17" s="27">
        <f>K_5.0!Q38</f>
        <v>28.482895672886659</v>
      </c>
      <c r="H17" s="27">
        <f t="shared" ref="H17:H25" si="3">A18</f>
        <v>-9</v>
      </c>
      <c r="I17" s="27">
        <f t="shared" si="2"/>
        <v>5</v>
      </c>
      <c r="J17" s="27">
        <f t="shared" si="2"/>
        <v>748.14450223453264</v>
      </c>
      <c r="K17" s="27">
        <f t="shared" si="2"/>
        <v>205.40841421320266</v>
      </c>
      <c r="L17" s="27">
        <f t="shared" si="2"/>
        <v>227.81548475307557</v>
      </c>
    </row>
    <row r="18" spans="1:12">
      <c r="A18" s="26">
        <v>-9</v>
      </c>
      <c r="B18" s="26">
        <v>5</v>
      </c>
      <c r="C18" s="27">
        <f>K_5.0!M39</f>
        <v>748.14450223453264</v>
      </c>
      <c r="D18" s="27">
        <f>K_5.0!N39</f>
        <v>205.40841421320266</v>
      </c>
      <c r="E18" s="27">
        <f>K_5.0!O39</f>
        <v>227.81548475307557</v>
      </c>
      <c r="F18" s="27">
        <f>K_5.0!Q39</f>
        <v>31.315448856004544</v>
      </c>
      <c r="H18" s="27">
        <f t="shared" si="3"/>
        <v>-6</v>
      </c>
      <c r="I18" s="27">
        <f t="shared" si="2"/>
        <v>5</v>
      </c>
      <c r="J18" s="27">
        <f t="shared" si="2"/>
        <v>412.68901671589856</v>
      </c>
      <c r="K18" s="27">
        <f t="shared" si="2"/>
        <v>116.2793414506182</v>
      </c>
      <c r="L18" s="27">
        <f t="shared" si="2"/>
        <v>193.32661824039531</v>
      </c>
    </row>
    <row r="19" spans="1:12">
      <c r="A19" s="26">
        <v>-6</v>
      </c>
      <c r="B19" s="26">
        <v>5</v>
      </c>
      <c r="C19" s="27">
        <f>K_5.0!M40</f>
        <v>412.68901671589856</v>
      </c>
      <c r="D19" s="27">
        <f>K_5.0!N40</f>
        <v>116.2793414506182</v>
      </c>
      <c r="E19" s="27">
        <f>K_5.0!O40</f>
        <v>193.32661824039531</v>
      </c>
      <c r="F19" s="27">
        <f>K_5.0!Q40</f>
        <v>41.465328131818417</v>
      </c>
      <c r="H19" s="27">
        <f t="shared" si="3"/>
        <v>-3</v>
      </c>
      <c r="I19" s="27">
        <f t="shared" si="2"/>
        <v>5</v>
      </c>
      <c r="J19" s="27">
        <f t="shared" si="2"/>
        <v>119.56016933554331</v>
      </c>
      <c r="K19" s="27">
        <f t="shared" si="2"/>
        <v>-57.899979688457243</v>
      </c>
      <c r="L19" s="27">
        <f t="shared" si="2"/>
        <v>-75.154880968588898</v>
      </c>
    </row>
    <row r="20" spans="1:12">
      <c r="A20" s="26">
        <v>-3</v>
      </c>
      <c r="B20" s="26">
        <v>5</v>
      </c>
      <c r="C20" s="27">
        <f>K_5.0!M41</f>
        <v>119.56016933554331</v>
      </c>
      <c r="D20" s="27">
        <f>K_5.0!N41</f>
        <v>-57.899979688457243</v>
      </c>
      <c r="E20" s="27">
        <f>K_5.0!O41</f>
        <v>-75.154880968588898</v>
      </c>
      <c r="F20" s="27">
        <f>K_5.0!Q41</f>
        <v>43.370472185893121</v>
      </c>
      <c r="H20" s="27">
        <f t="shared" si="3"/>
        <v>0</v>
      </c>
      <c r="I20" s="27">
        <f t="shared" si="2"/>
        <v>5</v>
      </c>
      <c r="J20" s="27">
        <f t="shared" si="2"/>
        <v>78.78671263602044</v>
      </c>
      <c r="K20" s="27">
        <f t="shared" si="2"/>
        <v>-86.950892962464948</v>
      </c>
      <c r="L20" s="27">
        <f t="shared" si="2"/>
        <v>-80.049005904090151</v>
      </c>
    </row>
    <row r="21" spans="1:12">
      <c r="A21" s="26">
        <v>0</v>
      </c>
      <c r="B21" s="26">
        <v>5</v>
      </c>
      <c r="C21" s="27">
        <f>K_5.0!M42</f>
        <v>78.78671263602044</v>
      </c>
      <c r="D21" s="27">
        <f>K_5.0!N42</f>
        <v>-86.950892962464948</v>
      </c>
      <c r="E21" s="27">
        <f>K_5.0!O42</f>
        <v>-80.049005904090151</v>
      </c>
      <c r="F21" s="27">
        <f>K_5.0!Q42</f>
        <v>43.367220621264778</v>
      </c>
      <c r="H21" s="27">
        <f t="shared" si="3"/>
        <v>3</v>
      </c>
      <c r="I21" s="27">
        <f t="shared" si="2"/>
        <v>5</v>
      </c>
      <c r="J21" s="27">
        <f t="shared" si="2"/>
        <v>118.41224194650975</v>
      </c>
      <c r="K21" s="27">
        <f t="shared" si="2"/>
        <v>-69.682741760477427</v>
      </c>
      <c r="L21" s="27">
        <f t="shared" si="2"/>
        <v>-58.898135913591091</v>
      </c>
    </row>
    <row r="22" spans="1:12">
      <c r="A22" s="26">
        <v>3</v>
      </c>
      <c r="B22" s="26">
        <v>5</v>
      </c>
      <c r="C22" s="27">
        <f>K_5.0!M43</f>
        <v>118.41224194650975</v>
      </c>
      <c r="D22" s="27">
        <f>K_5.0!N43</f>
        <v>-69.682741760477427</v>
      </c>
      <c r="E22" s="27">
        <f>K_5.0!O43</f>
        <v>-58.898135913591091</v>
      </c>
      <c r="F22" s="27">
        <f>K_5.0!Q43</f>
        <v>43.309456137598112</v>
      </c>
      <c r="H22" s="27">
        <f t="shared" si="3"/>
        <v>6</v>
      </c>
      <c r="I22" s="27">
        <f t="shared" si="2"/>
        <v>5</v>
      </c>
      <c r="J22" s="27">
        <f t="shared" si="2"/>
        <v>365.78321152633788</v>
      </c>
      <c r="K22" s="27">
        <f t="shared" si="2"/>
        <v>65.094646688274054</v>
      </c>
      <c r="L22" s="27">
        <f t="shared" si="2"/>
        <v>102.73577779956226</v>
      </c>
    </row>
    <row r="23" spans="1:12">
      <c r="A23" s="26">
        <v>6</v>
      </c>
      <c r="B23" s="26">
        <v>5</v>
      </c>
      <c r="C23" s="27">
        <f>K_5.0!M44</f>
        <v>365.78321152633788</v>
      </c>
      <c r="D23" s="27">
        <f>K_5.0!N44</f>
        <v>65.094646688274054</v>
      </c>
      <c r="E23" s="27">
        <f>K_5.0!O44</f>
        <v>102.73577779956226</v>
      </c>
      <c r="F23" s="27">
        <f>K_5.0!Q44</f>
        <v>34.659574296653219</v>
      </c>
      <c r="H23" s="27">
        <f t="shared" si="3"/>
        <v>9</v>
      </c>
      <c r="I23" s="27">
        <f t="shared" si="2"/>
        <v>5</v>
      </c>
      <c r="J23" s="27">
        <f t="shared" si="2"/>
        <v>659.99160558762753</v>
      </c>
      <c r="K23" s="27">
        <f t="shared" si="2"/>
        <v>177.02995529535548</v>
      </c>
      <c r="L23" s="27">
        <f t="shared" si="2"/>
        <v>171.28502747628195</v>
      </c>
    </row>
    <row r="24" spans="1:12">
      <c r="A24" s="26">
        <v>9</v>
      </c>
      <c r="B24" s="26">
        <v>5</v>
      </c>
      <c r="C24" s="27">
        <f>K_5.0!M45</f>
        <v>659.99160558762753</v>
      </c>
      <c r="D24" s="27">
        <f>K_5.0!N45</f>
        <v>177.02995529535548</v>
      </c>
      <c r="E24" s="27">
        <f>K_5.0!O45</f>
        <v>171.28502747628195</v>
      </c>
      <c r="F24" s="27">
        <f>K_5.0!Q45</f>
        <v>30.254032190811948</v>
      </c>
      <c r="H24" s="27">
        <f t="shared" si="3"/>
        <v>12</v>
      </c>
      <c r="I24" s="27">
        <f t="shared" si="2"/>
        <v>5</v>
      </c>
      <c r="J24" s="27">
        <f t="shared" si="2"/>
        <v>527.04378511530058</v>
      </c>
      <c r="K24" s="27">
        <f t="shared" si="2"/>
        <v>113.69515379601462</v>
      </c>
      <c r="L24" s="27">
        <f t="shared" si="2"/>
        <v>-29.667605385311909</v>
      </c>
    </row>
    <row r="25" spans="1:12">
      <c r="A25" s="26">
        <v>12</v>
      </c>
      <c r="B25" s="26">
        <v>5</v>
      </c>
      <c r="C25" s="27">
        <f>K_5.0!M46</f>
        <v>527.04378511530058</v>
      </c>
      <c r="D25" s="27">
        <f>K_5.0!N46</f>
        <v>113.69515379601462</v>
      </c>
      <c r="E25" s="27">
        <f>K_5.0!O46</f>
        <v>-29.667605385311909</v>
      </c>
      <c r="F25" s="27">
        <f>K_5.0!Q46</f>
        <v>29.609899376004751</v>
      </c>
      <c r="H25" s="27">
        <f t="shared" si="3"/>
        <v>16</v>
      </c>
      <c r="I25" s="27">
        <f t="shared" si="2"/>
        <v>5</v>
      </c>
      <c r="J25" s="27">
        <f t="shared" si="2"/>
        <v>23.050766189809671</v>
      </c>
      <c r="K25" s="27">
        <f t="shared" si="2"/>
        <v>32.972741286524396</v>
      </c>
      <c r="L25" s="27">
        <f t="shared" si="2"/>
        <v>-22.941077833051047</v>
      </c>
    </row>
    <row r="26" spans="1:12">
      <c r="A26" s="28">
        <v>16</v>
      </c>
      <c r="B26" s="28">
        <v>5</v>
      </c>
      <c r="C26" s="29">
        <f>K_5.0!M47</f>
        <v>23.050766189809671</v>
      </c>
      <c r="D26" s="29">
        <f>K_5.0!N47</f>
        <v>32.972741286524396</v>
      </c>
      <c r="E26" s="29">
        <f>K_5.0!O47</f>
        <v>-22.941077833051047</v>
      </c>
      <c r="F26" s="27">
        <f>K_5.0!Q47</f>
        <v>29.822549420366226</v>
      </c>
      <c r="H26" s="25">
        <f>A28</f>
        <v>-16</v>
      </c>
      <c r="I26" s="25">
        <f t="shared" ref="I26:L36" si="4">B28</f>
        <v>7.5</v>
      </c>
      <c r="J26" s="25">
        <f t="shared" si="4"/>
        <v>-35.47181105713684</v>
      </c>
      <c r="K26" s="25">
        <f t="shared" si="4"/>
        <v>45.459981848794421</v>
      </c>
      <c r="L26" s="25">
        <f t="shared" si="4"/>
        <v>-14.495472776526043</v>
      </c>
    </row>
    <row r="27" spans="1:12">
      <c r="A27" s="26">
        <v>-24</v>
      </c>
      <c r="B27" s="26">
        <v>7.5</v>
      </c>
      <c r="C27" s="27">
        <f>K_7.5!M36</f>
        <v>-87.957203096119414</v>
      </c>
      <c r="D27" s="27">
        <f>K_7.5!N36</f>
        <v>11.474667717068293</v>
      </c>
      <c r="E27" s="27">
        <f>K_7.5!O36</f>
        <v>-13.687468115320891</v>
      </c>
      <c r="F27" s="25">
        <f>K_7.5!Q36</f>
        <v>30.837291121736882</v>
      </c>
      <c r="H27" s="27">
        <f>A29</f>
        <v>-12</v>
      </c>
      <c r="I27" s="27">
        <f t="shared" si="4"/>
        <v>7.5</v>
      </c>
      <c r="J27" s="27">
        <f t="shared" si="4"/>
        <v>201.73887645169069</v>
      </c>
      <c r="K27" s="27">
        <f t="shared" si="4"/>
        <v>68.284285802322842</v>
      </c>
      <c r="L27" s="27">
        <f t="shared" si="4"/>
        <v>-57.104370301448014</v>
      </c>
    </row>
    <row r="28" spans="1:12">
      <c r="A28" s="26">
        <v>-16</v>
      </c>
      <c r="B28" s="26">
        <v>7.5</v>
      </c>
      <c r="C28" s="27">
        <f>K_7.5!M37</f>
        <v>-35.47181105713684</v>
      </c>
      <c r="D28" s="27">
        <f>K_7.5!N37</f>
        <v>45.459981848794421</v>
      </c>
      <c r="E28" s="27">
        <f>K_7.5!O37</f>
        <v>-14.495472776526043</v>
      </c>
      <c r="F28" s="27">
        <f>K_7.5!Q37</f>
        <v>30.072676242794952</v>
      </c>
      <c r="H28" s="27">
        <f t="shared" ref="H28:H36" si="5">A30</f>
        <v>-9</v>
      </c>
      <c r="I28" s="27">
        <f t="shared" si="4"/>
        <v>7.5</v>
      </c>
      <c r="J28" s="27">
        <f t="shared" si="4"/>
        <v>713.72195304397576</v>
      </c>
      <c r="K28" s="27">
        <f t="shared" si="4"/>
        <v>158.60452638415825</v>
      </c>
      <c r="L28" s="27">
        <f t="shared" si="4"/>
        <v>123.29440885778571</v>
      </c>
    </row>
    <row r="29" spans="1:12">
      <c r="A29" s="26">
        <v>-12</v>
      </c>
      <c r="B29" s="26">
        <v>7.5</v>
      </c>
      <c r="C29" s="27">
        <f>K_7.5!M38</f>
        <v>201.73887645169069</v>
      </c>
      <c r="D29" s="27">
        <f>K_7.5!N38</f>
        <v>68.284285802322842</v>
      </c>
      <c r="E29" s="27">
        <f>K_7.5!O38</f>
        <v>-57.104370301448014</v>
      </c>
      <c r="F29" s="27">
        <f>K_7.5!Q38</f>
        <v>31.035345956058979</v>
      </c>
      <c r="H29" s="27">
        <f t="shared" si="5"/>
        <v>-6</v>
      </c>
      <c r="I29" s="27">
        <f t="shared" si="4"/>
        <v>7.5</v>
      </c>
      <c r="J29" s="27">
        <f t="shared" si="4"/>
        <v>667.18272421551626</v>
      </c>
      <c r="K29" s="27">
        <f t="shared" si="4"/>
        <v>253.35261834866236</v>
      </c>
      <c r="L29" s="27">
        <f t="shared" si="4"/>
        <v>198.03326005287539</v>
      </c>
    </row>
    <row r="30" spans="1:12">
      <c r="A30" s="26">
        <v>-9</v>
      </c>
      <c r="B30" s="26">
        <v>7.5</v>
      </c>
      <c r="C30" s="27">
        <f>K_7.5!M39</f>
        <v>713.72195304397576</v>
      </c>
      <c r="D30" s="27">
        <f>K_7.5!N39</f>
        <v>158.60452638415825</v>
      </c>
      <c r="E30" s="27">
        <f>K_7.5!O39</f>
        <v>123.29440885778571</v>
      </c>
      <c r="F30" s="27">
        <f>K_7.5!Q39</f>
        <v>30.376631086099664</v>
      </c>
      <c r="H30" s="27">
        <f t="shared" si="5"/>
        <v>-3</v>
      </c>
      <c r="I30" s="27">
        <f t="shared" si="4"/>
        <v>7.5</v>
      </c>
      <c r="J30" s="27">
        <f t="shared" si="4"/>
        <v>289.1006992841277</v>
      </c>
      <c r="K30" s="27">
        <f t="shared" si="4"/>
        <v>110.44981114706826</v>
      </c>
      <c r="L30" s="27">
        <f t="shared" si="4"/>
        <v>-14.797323915877161</v>
      </c>
    </row>
    <row r="31" spans="1:12">
      <c r="A31" s="26">
        <v>-6</v>
      </c>
      <c r="B31" s="26">
        <v>7.5</v>
      </c>
      <c r="C31" s="27">
        <f>K_7.5!M40</f>
        <v>667.18272421551626</v>
      </c>
      <c r="D31" s="27">
        <f>K_7.5!N40</f>
        <v>253.35261834866236</v>
      </c>
      <c r="E31" s="27">
        <f>K_7.5!O40</f>
        <v>198.03326005287539</v>
      </c>
      <c r="F31" s="27">
        <f>K_7.5!Q40</f>
        <v>31.212232786831155</v>
      </c>
      <c r="H31" s="27">
        <f t="shared" si="5"/>
        <v>0</v>
      </c>
      <c r="I31" s="27">
        <f t="shared" si="4"/>
        <v>7.5</v>
      </c>
      <c r="J31" s="27">
        <f t="shared" si="4"/>
        <v>206.91438458824047</v>
      </c>
      <c r="K31" s="27">
        <f t="shared" si="4"/>
        <v>99.110178692752797</v>
      </c>
      <c r="L31" s="27">
        <f t="shared" si="4"/>
        <v>-10.353978552368746</v>
      </c>
    </row>
    <row r="32" spans="1:12">
      <c r="A32" s="26">
        <v>-3</v>
      </c>
      <c r="B32" s="26">
        <v>7.5</v>
      </c>
      <c r="C32" s="27">
        <f>K_7.5!M41</f>
        <v>289.1006992841277</v>
      </c>
      <c r="D32" s="27">
        <f>K_7.5!N41</f>
        <v>110.44981114706826</v>
      </c>
      <c r="E32" s="27">
        <f>K_7.5!O41</f>
        <v>-14.797323915877161</v>
      </c>
      <c r="F32" s="27">
        <f>K_7.5!Q41</f>
        <v>45.54180482581797</v>
      </c>
      <c r="H32" s="27">
        <f t="shared" si="5"/>
        <v>3</v>
      </c>
      <c r="I32" s="27">
        <f t="shared" si="4"/>
        <v>7.5</v>
      </c>
      <c r="J32" s="27">
        <f t="shared" si="4"/>
        <v>264.82212203965929</v>
      </c>
      <c r="K32" s="27">
        <f t="shared" si="4"/>
        <v>13.551528796696221</v>
      </c>
      <c r="L32" s="27">
        <f t="shared" si="4"/>
        <v>-118.18939120269985</v>
      </c>
    </row>
    <row r="33" spans="1:12">
      <c r="A33" s="26">
        <v>0</v>
      </c>
      <c r="B33" s="26">
        <v>7.5</v>
      </c>
      <c r="C33" s="27">
        <f>K_7.5!M42</f>
        <v>206.91438458824047</v>
      </c>
      <c r="D33" s="27">
        <f>K_7.5!N42</f>
        <v>99.110178692752797</v>
      </c>
      <c r="E33" s="27">
        <f>K_7.5!O42</f>
        <v>-10.353978552368746</v>
      </c>
      <c r="F33" s="27">
        <f>K_7.5!Q42</f>
        <v>45.006783129541006</v>
      </c>
      <c r="H33" s="27">
        <f t="shared" si="5"/>
        <v>6</v>
      </c>
      <c r="I33" s="27">
        <f t="shared" si="4"/>
        <v>7.5</v>
      </c>
      <c r="J33" s="27">
        <f t="shared" si="4"/>
        <v>647.6231874888648</v>
      </c>
      <c r="K33" s="27">
        <f t="shared" si="4"/>
        <v>243.42779810481582</v>
      </c>
      <c r="L33" s="27">
        <f t="shared" si="4"/>
        <v>139.42672969273491</v>
      </c>
    </row>
    <row r="34" spans="1:12">
      <c r="A34" s="26">
        <v>3</v>
      </c>
      <c r="B34" s="26">
        <v>7.5</v>
      </c>
      <c r="C34" s="27">
        <f>K_7.5!M43</f>
        <v>264.82212203965929</v>
      </c>
      <c r="D34" s="27">
        <f>K_7.5!N43</f>
        <v>13.551528796696221</v>
      </c>
      <c r="E34" s="27">
        <f>K_7.5!O43</f>
        <v>-118.18939120269985</v>
      </c>
      <c r="F34" s="27">
        <f>K_7.5!Q43</f>
        <v>38.093469756172958</v>
      </c>
      <c r="H34" s="27">
        <f t="shared" si="5"/>
        <v>9</v>
      </c>
      <c r="I34" s="27">
        <f t="shared" si="4"/>
        <v>7.5</v>
      </c>
      <c r="J34" s="27">
        <f t="shared" si="4"/>
        <v>739.77835580699161</v>
      </c>
      <c r="K34" s="27">
        <f t="shared" si="4"/>
        <v>175.87318026405549</v>
      </c>
      <c r="L34" s="27">
        <f t="shared" si="4"/>
        <v>120.18252396699656</v>
      </c>
    </row>
    <row r="35" spans="1:12">
      <c r="A35" s="26">
        <v>6</v>
      </c>
      <c r="B35" s="26">
        <v>7.5</v>
      </c>
      <c r="C35" s="27">
        <f>K_7.5!M44</f>
        <v>647.6231874888648</v>
      </c>
      <c r="D35" s="27">
        <f>K_7.5!N44</f>
        <v>243.42779810481582</v>
      </c>
      <c r="E35" s="27">
        <f>K_7.5!O44</f>
        <v>139.42672969273491</v>
      </c>
      <c r="F35" s="27">
        <f>K_7.5!Q44</f>
        <v>30.225442207093579</v>
      </c>
      <c r="H35" s="27">
        <f>A37</f>
        <v>12</v>
      </c>
      <c r="I35" s="27">
        <f t="shared" si="4"/>
        <v>7.5</v>
      </c>
      <c r="J35" s="27">
        <f t="shared" si="4"/>
        <v>232.22151698956523</v>
      </c>
      <c r="K35" s="27">
        <f t="shared" si="4"/>
        <v>71.827617249704488</v>
      </c>
      <c r="L35" s="27">
        <f t="shared" si="4"/>
        <v>-42.067722658255924</v>
      </c>
    </row>
    <row r="36" spans="1:12">
      <c r="A36" s="26">
        <v>9</v>
      </c>
      <c r="B36" s="26">
        <v>7.5</v>
      </c>
      <c r="C36" s="27">
        <f>K_7.5!M45</f>
        <v>739.77835580699161</v>
      </c>
      <c r="D36" s="27">
        <f>K_7.5!N45</f>
        <v>175.87318026405549</v>
      </c>
      <c r="E36" s="27">
        <f>K_7.5!O45</f>
        <v>120.18252396699656</v>
      </c>
      <c r="F36" s="27">
        <f>K_7.5!Q45</f>
        <v>30.490968903245182</v>
      </c>
      <c r="H36" s="27">
        <f t="shared" si="5"/>
        <v>16</v>
      </c>
      <c r="I36" s="27">
        <f t="shared" si="4"/>
        <v>7.5</v>
      </c>
      <c r="J36" s="27">
        <f t="shared" si="4"/>
        <v>-22.113743951444537</v>
      </c>
      <c r="K36" s="27">
        <f t="shared" si="4"/>
        <v>46.460601014533182</v>
      </c>
      <c r="L36" s="27">
        <f t="shared" si="4"/>
        <v>-15.073312710049695</v>
      </c>
    </row>
    <row r="37" spans="1:12">
      <c r="A37" s="26">
        <v>12</v>
      </c>
      <c r="B37" s="26">
        <v>7.5</v>
      </c>
      <c r="C37" s="27">
        <f>K_7.5!M46</f>
        <v>232.22151698956523</v>
      </c>
      <c r="D37" s="27">
        <f>K_7.5!N46</f>
        <v>71.827617249704488</v>
      </c>
      <c r="E37" s="27">
        <f>K_7.5!O46</f>
        <v>-42.067722658255924</v>
      </c>
      <c r="F37" s="27">
        <f>K_7.5!Q46</f>
        <v>31.407085197933483</v>
      </c>
      <c r="H37" s="25">
        <f>A40</f>
        <v>-16</v>
      </c>
      <c r="I37" s="25">
        <f t="shared" ref="I37:L47" si="6">B40</f>
        <v>10</v>
      </c>
      <c r="J37" s="25">
        <f t="shared" si="6"/>
        <v>-43.685760780863561</v>
      </c>
      <c r="K37" s="25">
        <f t="shared" si="6"/>
        <v>40.255809969315038</v>
      </c>
      <c r="L37" s="25">
        <f t="shared" si="6"/>
        <v>-3.1681414630526485</v>
      </c>
    </row>
    <row r="38" spans="1:12">
      <c r="A38" s="26">
        <v>16</v>
      </c>
      <c r="B38" s="26">
        <v>7.5</v>
      </c>
      <c r="C38" s="27">
        <f>K_7.5!M47</f>
        <v>-22.113743951444537</v>
      </c>
      <c r="D38" s="27">
        <f>K_7.5!N47</f>
        <v>46.460601014533182</v>
      </c>
      <c r="E38" s="27">
        <f>K_7.5!O47</f>
        <v>-15.073312710049695</v>
      </c>
      <c r="F38" s="27">
        <f>K_7.5!Q47</f>
        <v>28.972483773662617</v>
      </c>
      <c r="H38" s="27">
        <f>A41</f>
        <v>-12</v>
      </c>
      <c r="I38" s="27">
        <f t="shared" si="6"/>
        <v>10</v>
      </c>
      <c r="J38" s="27">
        <f t="shared" si="6"/>
        <v>57.244125008435603</v>
      </c>
      <c r="K38" s="27">
        <f t="shared" si="6"/>
        <v>35.527746163343402</v>
      </c>
      <c r="L38" s="27">
        <f t="shared" si="6"/>
        <v>-23.681820298257488</v>
      </c>
    </row>
    <row r="39" spans="1:12">
      <c r="A39" s="26">
        <v>24</v>
      </c>
      <c r="B39" s="26">
        <v>7.5</v>
      </c>
      <c r="C39" s="27">
        <f>K_7.5!M48</f>
        <v>-75.45159079640554</v>
      </c>
      <c r="D39" s="27">
        <f>K_7.5!N48</f>
        <v>28.009949948464357</v>
      </c>
      <c r="E39" s="27">
        <f>K_7.5!O48</f>
        <v>7.8773549768446829</v>
      </c>
      <c r="F39" s="29">
        <f>K_7.5!Q48</f>
        <v>30.815646038455121</v>
      </c>
      <c r="H39" s="27">
        <f t="shared" ref="H39:H47" si="7">A42</f>
        <v>-9</v>
      </c>
      <c r="I39" s="27">
        <f t="shared" si="6"/>
        <v>10</v>
      </c>
      <c r="J39" s="27">
        <f t="shared" si="6"/>
        <v>382.21912466532461</v>
      </c>
      <c r="K39" s="27">
        <f t="shared" si="6"/>
        <v>34.949160423465592</v>
      </c>
      <c r="L39" s="27">
        <f t="shared" si="6"/>
        <v>5.9520508663060028</v>
      </c>
    </row>
    <row r="40" spans="1:12">
      <c r="A40" s="24">
        <v>-16</v>
      </c>
      <c r="B40" s="24">
        <v>10</v>
      </c>
      <c r="C40" s="25">
        <f>K_10.0!M37</f>
        <v>-43.685760780863561</v>
      </c>
      <c r="D40" s="25">
        <f>K_10.0!N37</f>
        <v>40.255809969315038</v>
      </c>
      <c r="E40" s="25">
        <f>K_10.0!O37</f>
        <v>-3.1681414630526485</v>
      </c>
      <c r="F40" s="27">
        <f>K_10.0!Q37</f>
        <v>27.549300109109797</v>
      </c>
      <c r="H40" s="27">
        <f t="shared" si="7"/>
        <v>-6</v>
      </c>
      <c r="I40" s="27">
        <f t="shared" si="6"/>
        <v>10</v>
      </c>
      <c r="J40" s="27">
        <f t="shared" si="6"/>
        <v>757.69350878720184</v>
      </c>
      <c r="K40" s="27">
        <f t="shared" si="6"/>
        <v>160.56222361536183</v>
      </c>
      <c r="L40" s="27">
        <f t="shared" si="6"/>
        <v>111.91364610757364</v>
      </c>
    </row>
    <row r="41" spans="1:12">
      <c r="A41" s="26">
        <v>-12</v>
      </c>
      <c r="B41" s="26">
        <v>10</v>
      </c>
      <c r="C41" s="27">
        <f>K_10.0!M38</f>
        <v>57.244125008435603</v>
      </c>
      <c r="D41" s="27">
        <f>K_10.0!N38</f>
        <v>35.527746163343402</v>
      </c>
      <c r="E41" s="27">
        <f>K_10.0!O38</f>
        <v>-23.681820298257488</v>
      </c>
      <c r="F41" s="27">
        <f>K_10.0!Q38</f>
        <v>28.397986230659175</v>
      </c>
      <c r="H41" s="27">
        <f t="shared" si="7"/>
        <v>-3</v>
      </c>
      <c r="I41" s="27">
        <f t="shared" si="6"/>
        <v>10</v>
      </c>
      <c r="J41" s="27">
        <f t="shared" si="6"/>
        <v>650.69497368327507</v>
      </c>
      <c r="K41" s="27">
        <f t="shared" si="6"/>
        <v>227.73537789906777</v>
      </c>
      <c r="L41" s="27">
        <f t="shared" si="6"/>
        <v>3.4817040662945948</v>
      </c>
    </row>
    <row r="42" spans="1:12">
      <c r="A42" s="26">
        <v>-9</v>
      </c>
      <c r="B42" s="26">
        <v>10</v>
      </c>
      <c r="C42" s="27">
        <f>K_10.0!M39</f>
        <v>382.21912466532461</v>
      </c>
      <c r="D42" s="27">
        <f>K_10.0!N39</f>
        <v>34.949160423465592</v>
      </c>
      <c r="E42" s="27">
        <f>K_10.0!O39</f>
        <v>5.9520508663060028</v>
      </c>
      <c r="F42" s="27">
        <f>K_10.0!Q39</f>
        <v>29.985754556492754</v>
      </c>
      <c r="H42" s="27">
        <f t="shared" si="7"/>
        <v>0</v>
      </c>
      <c r="I42" s="27">
        <f t="shared" si="6"/>
        <v>10</v>
      </c>
      <c r="J42" s="27">
        <f t="shared" si="6"/>
        <v>668.29964176535179</v>
      </c>
      <c r="K42" s="27">
        <f t="shared" si="6"/>
        <v>298.05365474215415</v>
      </c>
      <c r="L42" s="27">
        <f t="shared" si="6"/>
        <v>3.9895612747414853</v>
      </c>
    </row>
    <row r="43" spans="1:12">
      <c r="A43" s="26">
        <v>-6</v>
      </c>
      <c r="B43" s="26">
        <v>10</v>
      </c>
      <c r="C43" s="27">
        <f>K_10.0!M40</f>
        <v>757.69350878720184</v>
      </c>
      <c r="D43" s="27">
        <f>K_10.0!N40</f>
        <v>160.56222361536183</v>
      </c>
      <c r="E43" s="27">
        <f>K_10.0!O40</f>
        <v>111.91364610757364</v>
      </c>
      <c r="F43" s="27">
        <f>K_10.0!Q40</f>
        <v>28.855613314883552</v>
      </c>
      <c r="H43" s="27">
        <f t="shared" si="7"/>
        <v>3</v>
      </c>
      <c r="I43" s="27">
        <f t="shared" si="6"/>
        <v>10</v>
      </c>
      <c r="J43" s="27">
        <f t="shared" si="6"/>
        <v>624.48350702576897</v>
      </c>
      <c r="K43" s="27">
        <f t="shared" si="6"/>
        <v>212.0021265984343</v>
      </c>
      <c r="L43" s="27">
        <f t="shared" si="6"/>
        <v>-0.19288860452972587</v>
      </c>
    </row>
    <row r="44" spans="1:12">
      <c r="A44" s="26">
        <v>-3</v>
      </c>
      <c r="B44" s="26">
        <v>10</v>
      </c>
      <c r="C44" s="27">
        <f>K_10.0!M41</f>
        <v>650.69497368327507</v>
      </c>
      <c r="D44" s="27">
        <f>K_10.0!N41</f>
        <v>227.73537789906777</v>
      </c>
      <c r="E44" s="27">
        <f>K_10.0!O41</f>
        <v>3.4817040662945948</v>
      </c>
      <c r="F44" s="27">
        <f>K_10.0!Q41</f>
        <v>27.436209889903004</v>
      </c>
      <c r="H44" s="27">
        <f t="shared" si="7"/>
        <v>6</v>
      </c>
      <c r="I44" s="27">
        <f t="shared" si="6"/>
        <v>10</v>
      </c>
      <c r="J44" s="27">
        <f t="shared" si="6"/>
        <v>752.23636206622757</v>
      </c>
      <c r="K44" s="27">
        <f t="shared" si="6"/>
        <v>155.96341412041539</v>
      </c>
      <c r="L44" s="27">
        <f t="shared" si="6"/>
        <v>95.695897228990617</v>
      </c>
    </row>
    <row r="45" spans="1:12">
      <c r="A45" s="26">
        <v>0</v>
      </c>
      <c r="B45" s="26">
        <v>10</v>
      </c>
      <c r="C45" s="27">
        <f>K_10.0!M42</f>
        <v>668.29964176535179</v>
      </c>
      <c r="D45" s="27">
        <f>K_10.0!N42</f>
        <v>298.05365474215415</v>
      </c>
      <c r="E45" s="27">
        <f>K_10.0!O42</f>
        <v>3.9895612747414853</v>
      </c>
      <c r="F45" s="27">
        <f>K_10.0!Q42</f>
        <v>31.367852395587853</v>
      </c>
      <c r="H45" s="27">
        <f t="shared" si="7"/>
        <v>9</v>
      </c>
      <c r="I45" s="27">
        <f t="shared" si="6"/>
        <v>10</v>
      </c>
      <c r="J45" s="27">
        <f t="shared" si="6"/>
        <v>427.85876430387168</v>
      </c>
      <c r="K45" s="27">
        <f t="shared" si="6"/>
        <v>54.866489646336298</v>
      </c>
      <c r="L45" s="27">
        <f t="shared" si="6"/>
        <v>32.758526436752639</v>
      </c>
    </row>
    <row r="46" spans="1:12">
      <c r="A46" s="26">
        <v>3</v>
      </c>
      <c r="B46" s="26">
        <v>10</v>
      </c>
      <c r="C46" s="27">
        <f>K_10.0!M43</f>
        <v>624.48350702576897</v>
      </c>
      <c r="D46" s="27">
        <f>K_10.0!N43</f>
        <v>212.0021265984343</v>
      </c>
      <c r="E46" s="27">
        <f>K_10.0!O43</f>
        <v>-0.19288860452972587</v>
      </c>
      <c r="F46" s="27">
        <f>K_10.0!Q43</f>
        <v>27.127096862568379</v>
      </c>
      <c r="H46" s="27">
        <f>A49</f>
        <v>12</v>
      </c>
      <c r="I46" s="27">
        <f t="shared" si="6"/>
        <v>10</v>
      </c>
      <c r="J46" s="27">
        <f t="shared" si="6"/>
        <v>78.391277273911015</v>
      </c>
      <c r="K46" s="27">
        <f t="shared" si="6"/>
        <v>30.49845654372157</v>
      </c>
      <c r="L46" s="27">
        <f t="shared" si="6"/>
        <v>-12.182016775622017</v>
      </c>
    </row>
    <row r="47" spans="1:12">
      <c r="A47" s="26">
        <v>6</v>
      </c>
      <c r="B47" s="26">
        <v>10</v>
      </c>
      <c r="C47" s="27">
        <f>K_10.0!M44</f>
        <v>752.23636206622757</v>
      </c>
      <c r="D47" s="27">
        <f>K_10.0!N44</f>
        <v>155.96341412041539</v>
      </c>
      <c r="E47" s="27">
        <f>K_10.0!O44</f>
        <v>95.695897228990617</v>
      </c>
      <c r="F47" s="27">
        <f>K_10.0!Q44</f>
        <v>30.002650118524056</v>
      </c>
      <c r="H47" s="29">
        <f t="shared" si="7"/>
        <v>16</v>
      </c>
      <c r="I47" s="29">
        <f t="shared" si="6"/>
        <v>10</v>
      </c>
      <c r="J47" s="29">
        <f t="shared" si="6"/>
        <v>-61.76508570955933</v>
      </c>
      <c r="K47" s="29">
        <f t="shared" si="6"/>
        <v>17.994450514414307</v>
      </c>
      <c r="L47" s="29">
        <f t="shared" si="6"/>
        <v>-11.335859641165021</v>
      </c>
    </row>
    <row r="48" spans="1:12">
      <c r="A48" s="26">
        <v>9</v>
      </c>
      <c r="B48" s="26">
        <v>10</v>
      </c>
      <c r="C48" s="27">
        <f>K_10.0!M45</f>
        <v>427.85876430387168</v>
      </c>
      <c r="D48" s="27">
        <f>K_10.0!N45</f>
        <v>54.866489646336298</v>
      </c>
      <c r="E48" s="27">
        <f>K_10.0!O45</f>
        <v>32.758526436752639</v>
      </c>
      <c r="F48" s="27">
        <f>K_10.0!Q45</f>
        <v>30.627511771176717</v>
      </c>
      <c r="H48" s="19">
        <f>A52</f>
        <v>-16</v>
      </c>
      <c r="I48" s="19">
        <f t="shared" ref="I48:L58" si="8">B52</f>
        <v>12.5</v>
      </c>
      <c r="J48" s="19">
        <f t="shared" si="8"/>
        <v>-80.550739886879597</v>
      </c>
      <c r="K48" s="19">
        <f t="shared" si="8"/>
        <v>-11.016402605725647</v>
      </c>
      <c r="L48" s="19">
        <f t="shared" si="8"/>
        <v>1.7793353894908506</v>
      </c>
    </row>
    <row r="49" spans="1:12">
      <c r="A49" s="26">
        <v>12</v>
      </c>
      <c r="B49" s="26">
        <v>10</v>
      </c>
      <c r="C49" s="27">
        <f>K_10.0!M46</f>
        <v>78.391277273911015</v>
      </c>
      <c r="D49" s="27">
        <f>K_10.0!N46</f>
        <v>30.49845654372157</v>
      </c>
      <c r="E49" s="27">
        <f>K_10.0!O46</f>
        <v>-12.182016775622017</v>
      </c>
      <c r="F49" s="27">
        <f>K_10.0!Q46</f>
        <v>28.738499053664871</v>
      </c>
      <c r="H49" s="19">
        <f>A53</f>
        <v>-12</v>
      </c>
      <c r="I49" s="19">
        <f t="shared" si="8"/>
        <v>12.5</v>
      </c>
      <c r="J49" s="19">
        <f t="shared" si="8"/>
        <v>-4.5836524615750669</v>
      </c>
      <c r="K49" s="19">
        <f t="shared" si="8"/>
        <v>-27.864755743900467</v>
      </c>
      <c r="L49" s="19">
        <f t="shared" si="8"/>
        <v>-0.99002179128164791</v>
      </c>
    </row>
    <row r="50" spans="1:12">
      <c r="A50" s="28">
        <v>16</v>
      </c>
      <c r="B50" s="28">
        <v>10</v>
      </c>
      <c r="C50" s="29">
        <f>K_10.0!M47</f>
        <v>-61.76508570955933</v>
      </c>
      <c r="D50" s="29">
        <f>K_10.0!N47</f>
        <v>17.994450514414307</v>
      </c>
      <c r="E50" s="29">
        <f>K_10.0!O47</f>
        <v>-11.335859641165021</v>
      </c>
      <c r="F50" s="27">
        <f>K_10.0!Q47</f>
        <v>28.007807571803976</v>
      </c>
      <c r="H50" s="19">
        <f t="shared" ref="H50:H57" si="9">A54</f>
        <v>-9</v>
      </c>
      <c r="I50" s="19">
        <f t="shared" si="8"/>
        <v>12.5</v>
      </c>
      <c r="J50" s="19">
        <f t="shared" si="8"/>
        <v>220.85447730076615</v>
      </c>
      <c r="K50" s="19">
        <f t="shared" si="8"/>
        <v>-65.113392867344885</v>
      </c>
      <c r="L50" s="19">
        <f t="shared" si="8"/>
        <v>-1.0853456876309064</v>
      </c>
    </row>
    <row r="51" spans="1:12">
      <c r="A51">
        <v>-24</v>
      </c>
      <c r="B51">
        <v>12.5</v>
      </c>
      <c r="C51" s="19">
        <f>K_12.5!M36</f>
        <v>-72.528799737535408</v>
      </c>
      <c r="D51" s="19">
        <f>K_12.5!N36</f>
        <v>1.7516001006422739</v>
      </c>
      <c r="E51" s="19">
        <f>K_12.5!O36</f>
        <v>11.097550422898072</v>
      </c>
      <c r="F51" s="25">
        <f>K_12.5!Q36</f>
        <v>28.367386083419106</v>
      </c>
      <c r="H51" s="19">
        <f t="shared" si="9"/>
        <v>-6</v>
      </c>
      <c r="I51" s="19">
        <f t="shared" si="8"/>
        <v>12.5</v>
      </c>
      <c r="J51" s="19">
        <f t="shared" si="8"/>
        <v>576.63480170653395</v>
      </c>
      <c r="K51" s="19">
        <f t="shared" si="8"/>
        <v>-62.530077611189895</v>
      </c>
      <c r="L51" s="19">
        <f t="shared" si="8"/>
        <v>35.117030887498636</v>
      </c>
    </row>
    <row r="52" spans="1:12">
      <c r="A52">
        <v>-16</v>
      </c>
      <c r="B52">
        <v>12.5</v>
      </c>
      <c r="C52" s="19">
        <f>K_12.5!M37</f>
        <v>-80.550739886879597</v>
      </c>
      <c r="D52" s="19">
        <f>K_12.5!N37</f>
        <v>-11.016402605725647</v>
      </c>
      <c r="E52" s="19">
        <f>K_12.5!O37</f>
        <v>1.7793353894908506</v>
      </c>
      <c r="F52" s="27">
        <f>K_12.5!Q37</f>
        <v>27.656821550412587</v>
      </c>
      <c r="H52" s="19">
        <f t="shared" si="9"/>
        <v>-3</v>
      </c>
      <c r="I52" s="19">
        <f t="shared" si="8"/>
        <v>12.5</v>
      </c>
      <c r="J52" s="19">
        <f t="shared" si="8"/>
        <v>600.88185802443218</v>
      </c>
      <c r="K52" s="19">
        <f t="shared" si="8"/>
        <v>-10.562281813553774</v>
      </c>
      <c r="L52" s="19">
        <f t="shared" si="8"/>
        <v>36.620590286069401</v>
      </c>
    </row>
    <row r="53" spans="1:12">
      <c r="A53">
        <v>-12</v>
      </c>
      <c r="B53">
        <v>12.5</v>
      </c>
      <c r="C53" s="19">
        <f>K_12.5!M38</f>
        <v>-4.5836524615750669</v>
      </c>
      <c r="D53" s="19">
        <f>K_12.5!N38</f>
        <v>-27.864755743900467</v>
      </c>
      <c r="E53" s="19">
        <f>K_12.5!O38</f>
        <v>-0.99002179128164791</v>
      </c>
      <c r="F53" s="27">
        <f>K_12.5!Q38</f>
        <v>28.56726248593462</v>
      </c>
      <c r="H53" s="19">
        <f t="shared" si="9"/>
        <v>0</v>
      </c>
      <c r="I53" s="19">
        <f t="shared" si="8"/>
        <v>12.5</v>
      </c>
      <c r="J53" s="19">
        <f t="shared" si="8"/>
        <v>550.30322392479923</v>
      </c>
      <c r="K53" s="19">
        <f t="shared" si="8"/>
        <v>17.488748537490252</v>
      </c>
      <c r="L53" s="19">
        <f t="shared" si="8"/>
        <v>43.16928543871007</v>
      </c>
    </row>
    <row r="54" spans="1:12">
      <c r="A54">
        <v>-9</v>
      </c>
      <c r="B54">
        <v>12.5</v>
      </c>
      <c r="C54" s="19">
        <f>K_12.5!M39</f>
        <v>220.85447730076615</v>
      </c>
      <c r="D54" s="19">
        <f>K_12.5!N39</f>
        <v>-65.113392867344885</v>
      </c>
      <c r="E54" s="19">
        <f>K_12.5!O39</f>
        <v>-1.0853456876309064</v>
      </c>
      <c r="F54" s="27">
        <f>K_12.5!Q39</f>
        <v>26.852461253891157</v>
      </c>
      <c r="H54" s="19">
        <f t="shared" si="9"/>
        <v>3</v>
      </c>
      <c r="I54" s="19">
        <f t="shared" si="8"/>
        <v>12.5</v>
      </c>
      <c r="J54" s="19">
        <f t="shared" si="8"/>
        <v>594.5518037899518</v>
      </c>
      <c r="K54" s="19">
        <f t="shared" si="8"/>
        <v>-34.691169838894524</v>
      </c>
      <c r="L54" s="19">
        <f t="shared" si="8"/>
        <v>27.541148775536044</v>
      </c>
    </row>
    <row r="55" spans="1:12">
      <c r="A55">
        <v>-6</v>
      </c>
      <c r="B55">
        <v>12.5</v>
      </c>
      <c r="C55" s="19">
        <f>K_12.5!M40</f>
        <v>576.63480170653395</v>
      </c>
      <c r="D55" s="19">
        <f>K_12.5!N40</f>
        <v>-62.530077611189895</v>
      </c>
      <c r="E55" s="19">
        <f>K_12.5!O40</f>
        <v>35.117030887498636</v>
      </c>
      <c r="F55" s="27">
        <f>K_12.5!Q40</f>
        <v>29.071528257886229</v>
      </c>
      <c r="H55" s="19">
        <f t="shared" si="9"/>
        <v>6</v>
      </c>
      <c r="I55" s="19">
        <f t="shared" si="8"/>
        <v>12.5</v>
      </c>
      <c r="J55" s="19">
        <f t="shared" si="8"/>
        <v>572.45038325302858</v>
      </c>
      <c r="K55" s="19">
        <f t="shared" si="8"/>
        <v>-54.00887320829154</v>
      </c>
      <c r="L55" s="19">
        <f t="shared" si="8"/>
        <v>51.396147886656514</v>
      </c>
    </row>
    <row r="56" spans="1:12">
      <c r="A56">
        <v>-3</v>
      </c>
      <c r="B56">
        <v>12.5</v>
      </c>
      <c r="C56" s="19">
        <f>K_12.5!M41</f>
        <v>600.88185802443218</v>
      </c>
      <c r="D56" s="19">
        <f>K_12.5!N41</f>
        <v>-10.562281813553774</v>
      </c>
      <c r="E56" s="19">
        <f>K_12.5!O41</f>
        <v>36.620590286069401</v>
      </c>
      <c r="F56" s="27">
        <f>K_12.5!Q41</f>
        <v>27.085212478875317</v>
      </c>
      <c r="H56" s="19">
        <f t="shared" si="9"/>
        <v>9</v>
      </c>
      <c r="I56" s="19">
        <f t="shared" si="8"/>
        <v>12.5</v>
      </c>
      <c r="J56" s="19">
        <f t="shared" si="8"/>
        <v>231.90684443747531</v>
      </c>
      <c r="K56" s="19">
        <f t="shared" si="8"/>
        <v>-43.859617510723382</v>
      </c>
      <c r="L56" s="19">
        <f t="shared" si="8"/>
        <v>29.659571064183385</v>
      </c>
    </row>
    <row r="57" spans="1:12">
      <c r="A57">
        <v>0</v>
      </c>
      <c r="B57">
        <v>12.5</v>
      </c>
      <c r="C57" s="19">
        <f>K_12.5!M42</f>
        <v>550.30322392479923</v>
      </c>
      <c r="D57" s="19">
        <f>K_12.5!N42</f>
        <v>17.488748537490252</v>
      </c>
      <c r="E57" s="19">
        <f>K_12.5!O42</f>
        <v>43.16928543871007</v>
      </c>
      <c r="F57" s="27">
        <f>K_12.5!Q42</f>
        <v>26.053635171009788</v>
      </c>
      <c r="H57" s="19">
        <f t="shared" si="9"/>
        <v>12</v>
      </c>
      <c r="I57" s="19">
        <f t="shared" si="8"/>
        <v>12.5</v>
      </c>
      <c r="J57" s="19">
        <f t="shared" si="8"/>
        <v>16.536485737581387</v>
      </c>
      <c r="K57" s="19">
        <f t="shared" si="8"/>
        <v>-21.549801569289293</v>
      </c>
      <c r="L57" s="19">
        <f t="shared" si="8"/>
        <v>14.236196689236881</v>
      </c>
    </row>
    <row r="58" spans="1:12">
      <c r="A58">
        <v>3</v>
      </c>
      <c r="B58">
        <v>12.5</v>
      </c>
      <c r="C58" s="19">
        <f>K_12.5!M43</f>
        <v>594.5518037899518</v>
      </c>
      <c r="D58" s="19">
        <f>K_12.5!N43</f>
        <v>-34.691169838894524</v>
      </c>
      <c r="E58" s="19">
        <f>K_12.5!O43</f>
        <v>27.541148775536044</v>
      </c>
      <c r="F58" s="27">
        <f>K_12.5!Q43</f>
        <v>27.443024776502739</v>
      </c>
      <c r="H58" s="19">
        <f>A62</f>
        <v>16</v>
      </c>
      <c r="I58" s="19">
        <f t="shared" si="8"/>
        <v>12.5</v>
      </c>
      <c r="J58" s="19">
        <f t="shared" si="8"/>
        <v>-78.106722655357089</v>
      </c>
      <c r="K58" s="19">
        <f t="shared" si="8"/>
        <v>-11.878157594687192</v>
      </c>
      <c r="L58" s="19">
        <f t="shared" si="8"/>
        <v>9.4006705944234206</v>
      </c>
    </row>
    <row r="59" spans="1:12">
      <c r="A59">
        <v>6</v>
      </c>
      <c r="B59">
        <v>12.5</v>
      </c>
      <c r="C59" s="19">
        <f>K_12.5!M44</f>
        <v>572.45038325302858</v>
      </c>
      <c r="D59" s="19">
        <f>K_12.5!N44</f>
        <v>-54.00887320829154</v>
      </c>
      <c r="E59" s="19">
        <f>K_12.5!O44</f>
        <v>51.396147886656514</v>
      </c>
      <c r="F59" s="27">
        <f>K_12.5!Q44</f>
        <v>30.115578094445603</v>
      </c>
    </row>
    <row r="60" spans="1:12">
      <c r="A60">
        <v>9</v>
      </c>
      <c r="B60">
        <v>12.5</v>
      </c>
      <c r="C60" s="19">
        <f>K_12.5!M45</f>
        <v>231.90684443747531</v>
      </c>
      <c r="D60" s="19">
        <f>K_12.5!N45</f>
        <v>-43.859617510723382</v>
      </c>
      <c r="E60" s="19">
        <f>K_12.5!O45</f>
        <v>29.659571064183385</v>
      </c>
      <c r="F60" s="27">
        <f>K_12.5!Q45</f>
        <v>28.527912897337515</v>
      </c>
    </row>
    <row r="61" spans="1:12">
      <c r="A61">
        <v>12</v>
      </c>
      <c r="B61">
        <v>12.5</v>
      </c>
      <c r="C61" s="19">
        <f>K_12.5!M46</f>
        <v>16.536485737581387</v>
      </c>
      <c r="D61" s="19">
        <f>K_12.5!N46</f>
        <v>-21.549801569289293</v>
      </c>
      <c r="E61" s="19">
        <f>K_12.5!O46</f>
        <v>14.236196689236881</v>
      </c>
      <c r="F61" s="27">
        <f>K_12.5!Q46</f>
        <v>27.797178041918432</v>
      </c>
    </row>
    <row r="62" spans="1:12">
      <c r="A62">
        <v>16</v>
      </c>
      <c r="B62">
        <v>12.5</v>
      </c>
      <c r="C62" s="19">
        <f>K_12.5!M47</f>
        <v>-78.106722655357089</v>
      </c>
      <c r="D62" s="19">
        <f>K_12.5!N47</f>
        <v>-11.878157594687192</v>
      </c>
      <c r="E62" s="19">
        <f>K_12.5!O47</f>
        <v>9.4006705944234206</v>
      </c>
      <c r="F62" s="27">
        <f>K_12.5!Q47</f>
        <v>27.322245769118968</v>
      </c>
    </row>
    <row r="63" spans="1:12">
      <c r="A63">
        <v>24</v>
      </c>
      <c r="B63">
        <v>12.5</v>
      </c>
      <c r="C63" s="19">
        <f>K_12.5!M48</f>
        <v>-78.867024827407306</v>
      </c>
      <c r="D63" s="19">
        <f>K_12.5!N48</f>
        <v>2.7375762422857077</v>
      </c>
      <c r="E63" s="19">
        <f>K_12.5!O48</f>
        <v>14.384609774181765</v>
      </c>
      <c r="F63" s="27">
        <f>K_12.5!Q48</f>
        <v>27.897132010554884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K_2.5</vt:lpstr>
      <vt:lpstr>K_5.0</vt:lpstr>
      <vt:lpstr>K_7.5</vt:lpstr>
      <vt:lpstr>K_10.0</vt:lpstr>
      <vt:lpstr>K_12.5</vt:lpstr>
      <vt:lpstr>All</vt:lpstr>
      <vt:lpstr>Error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2013-07-04T10:43:17Z</dcterms:modified>
</cp:coreProperties>
</file>